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ackie\Desktop\FY21 Membership Renewals\"/>
    </mc:Choice>
  </mc:AlternateContent>
  <bookViews>
    <workbookView xWindow="0" yWindow="0" windowWidth="4668" windowHeight="9108"/>
  </bookViews>
  <sheets>
    <sheet name="Members" sheetId="1" r:id="rId1"/>
    <sheet name="Members by State" sheetId="2" r:id="rId2"/>
    <sheet name="Former Members" sheetId="3" r:id="rId3"/>
    <sheet name="Prospective Members" sheetId="4" r:id="rId4"/>
    <sheet name="Sheet5" sheetId="5" r:id="rId5"/>
  </sheets>
  <definedNames>
    <definedName name="Z_4FBBA0F8_CFC7_48B8_9464_59C29C587C80_.wvu.Cols" localSheetId="2" hidden="1">'Former Members'!$C:$D,'Former Members'!$G:$O,'Former Members'!$Q:$X,'Former Members'!$Z:$AP</definedName>
    <definedName name="Z_4FBBA0F8_CFC7_48B8_9464_59C29C587C80_.wvu.Cols" localSheetId="0" hidden="1">Members!$F:$F</definedName>
    <definedName name="Z_4FBBA0F8_CFC7_48B8_9464_59C29C587C80_.wvu.Cols" localSheetId="1" hidden="1">'Members by State'!$E:$E</definedName>
    <definedName name="Z_4FBBA0F8_CFC7_48B8_9464_59C29C587C80_.wvu.Cols" localSheetId="3" hidden="1">'Prospective Members'!$C:$C,'Prospective Members'!$E:$F,'Prospective Members'!$I:$L</definedName>
    <definedName name="Z_4FBBA0F8_CFC7_48B8_9464_59C29C587C80_.wvu.Rows" localSheetId="0" hidden="1">Members!$54:$55</definedName>
    <definedName name="Z_4FBBA0F8_CFC7_48B8_9464_59C29C587C80_.wvu.Rows" localSheetId="1" hidden="1">'Members by State'!$8:$8,'Members by State'!$28:$30,'Members by State'!$55:$55,'Members by State'!$57:$58,'Members by State'!$68:$69,'Members by State'!$72:$73,'Members by State'!$87:$87,'Members by State'!$90:$91,'Members by State'!$94:$94</definedName>
    <definedName name="Z_4FBBA0F8_CFC7_48B8_9464_59C29C587C80_.wvu.Rows" localSheetId="3" hidden="1">'Prospective Members'!$8:$9,'Prospective Members'!$12:$14,'Prospective Members'!$18:$18,'Prospective Members'!$23:$28</definedName>
  </definedNames>
  <calcPr calcId="162913"/>
  <customWorkbookViews>
    <customWorkbookView name="Jackie Weiss - Personal View" guid="{4FBBA0F8-CFC7-48B8-9464-59C29C587C80}" mergeInterval="0" personalView="1" maximized="1" xWindow="-9" yWindow="-9" windowWidth="1938" windowHeight="1048"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0" i="2" l="1"/>
  <c r="C98" i="2" s="1"/>
  <c r="C56" i="2"/>
  <c r="C36" i="2"/>
  <c r="C31" i="2"/>
  <c r="C96" i="2" s="1"/>
  <c r="C100" i="2" s="1"/>
  <c r="C9" i="2"/>
  <c r="C92" i="2" s="1"/>
  <c r="AS54" i="1" l="1"/>
  <c r="AR54" i="1"/>
  <c r="AQ54" i="1"/>
  <c r="AP54" i="1"/>
  <c r="AO54" i="1"/>
  <c r="AN54" i="1"/>
  <c r="AM54" i="1"/>
</calcChain>
</file>

<file path=xl/comments1.xml><?xml version="1.0" encoding="utf-8"?>
<comments xmlns="http://schemas.openxmlformats.org/spreadsheetml/2006/main">
  <authors>
    <author>Jackie Weiss</author>
  </authors>
  <commentList>
    <comment ref="I2" authorId="0" guid="{D361D75C-52F7-4334-BA2F-8842CDE90D10}" shapeId="0">
      <text>
        <r>
          <rPr>
            <b/>
            <sz val="9"/>
            <color indexed="81"/>
            <rFont val="Tahoma"/>
            <family val="2"/>
          </rPr>
          <t>Jackie Weiss:</t>
        </r>
        <r>
          <rPr>
            <sz val="9"/>
            <color indexed="81"/>
            <rFont val="Tahoma"/>
            <family val="2"/>
          </rPr>
          <t xml:space="preserve">
Cindy is at X-107
Bronzie X-110</t>
        </r>
      </text>
    </comment>
    <comment ref="I5" authorId="0" guid="{18386EAF-786F-40D4-A70A-5B364C504109}" shapeId="0">
      <text>
        <r>
          <rPr>
            <b/>
            <sz val="8"/>
            <color indexed="81"/>
            <rFont val="Tahoma"/>
            <family val="2"/>
          </rPr>
          <t>Jackie Weiss:</t>
        </r>
        <r>
          <rPr>
            <sz val="8"/>
            <color indexed="81"/>
            <rFont val="Tahoma"/>
            <family val="2"/>
          </rPr>
          <t xml:space="preserve">
Michael: 423-854-4421
Becca: 423-854-4415</t>
        </r>
      </text>
    </comment>
    <comment ref="I9" authorId="0" guid="{F425F879-559C-4F8E-8A33-8ADFB2173A63}" shapeId="0">
      <text>
        <r>
          <rPr>
            <b/>
            <sz val="8"/>
            <color indexed="81"/>
            <rFont val="Tahoma"/>
            <family val="2"/>
          </rPr>
          <t>Jackie Weiss:</t>
        </r>
        <r>
          <rPr>
            <sz val="8"/>
            <color indexed="81"/>
            <rFont val="Tahoma"/>
            <family val="2"/>
          </rPr>
          <t xml:space="preserve">
Kathy -X224</t>
        </r>
      </text>
    </comment>
    <comment ref="I10" authorId="0" guid="{73693C0C-A1FD-4725-9964-C5C8294E57A1}" shapeId="0">
      <text>
        <r>
          <rPr>
            <b/>
            <sz val="8"/>
            <color indexed="81"/>
            <rFont val="Tahoma"/>
            <family val="2"/>
          </rPr>
          <t>Jackie Weiss:</t>
        </r>
        <r>
          <rPr>
            <sz val="8"/>
            <color indexed="81"/>
            <rFont val="Tahoma"/>
            <family val="2"/>
          </rPr>
          <t xml:space="preserve">
Ken Stuber Cell: 859-339-6299</t>
        </r>
      </text>
    </comment>
    <comment ref="I16" authorId="0" guid="{C09B08FE-651C-44BA-B685-6FA5BE54F108}" shapeId="0">
      <text>
        <r>
          <rPr>
            <b/>
            <sz val="8"/>
            <color indexed="81"/>
            <rFont val="Tahoma"/>
            <family val="2"/>
          </rPr>
          <t>Jackie Weiss:</t>
        </r>
        <r>
          <rPr>
            <sz val="8"/>
            <color indexed="81"/>
            <rFont val="Tahoma"/>
            <family val="2"/>
          </rPr>
          <t xml:space="preserve">
Donna  X-204
</t>
        </r>
      </text>
    </comment>
    <comment ref="I21" authorId="0" guid="{E194AFC0-A601-4BA8-970E-151C0E14D8A7}" shapeId="0">
      <text>
        <r>
          <rPr>
            <b/>
            <sz val="9"/>
            <color indexed="81"/>
            <rFont val="Tahoma"/>
            <family val="2"/>
          </rPr>
          <t>Jackie Weiss:</t>
        </r>
        <r>
          <rPr>
            <sz val="9"/>
            <color indexed="81"/>
            <rFont val="Tahoma"/>
            <family val="2"/>
          </rPr>
          <t xml:space="preserve">
Kelly X-234
</t>
        </r>
      </text>
    </comment>
    <comment ref="I26" authorId="0" guid="{CBF40B85-565E-4902-B143-F069F11807CE}" shapeId="0">
      <text>
        <r>
          <rPr>
            <b/>
            <sz val="8"/>
            <color indexed="81"/>
            <rFont val="Tahoma"/>
            <family val="2"/>
          </rPr>
          <t>Jackie Weiss:</t>
        </r>
        <r>
          <rPr>
            <sz val="8"/>
            <color indexed="81"/>
            <rFont val="Tahoma"/>
            <family val="2"/>
          </rPr>
          <t xml:space="preserve">
Seth X-305</t>
        </r>
      </text>
    </comment>
    <comment ref="I28" authorId="0" guid="{DE70E196-15F6-45EE-B275-06FB35F0EE51}" shapeId="0">
      <text>
        <r>
          <rPr>
            <b/>
            <sz val="8"/>
            <color indexed="81"/>
            <rFont val="Tahoma"/>
            <family val="2"/>
          </rPr>
          <t>Jackie Weiss:</t>
        </r>
        <r>
          <rPr>
            <sz val="8"/>
            <color indexed="81"/>
            <rFont val="Tahoma"/>
            <family val="2"/>
          </rPr>
          <t xml:space="preserve">
Andy X211
</t>
        </r>
      </text>
    </comment>
    <comment ref="I31" authorId="0" guid="{481036B8-E54C-43FE-AA77-6CB04EE00B38}" shapeId="0">
      <text>
        <r>
          <rPr>
            <b/>
            <sz val="9"/>
            <color indexed="81"/>
            <rFont val="Tahoma"/>
            <family val="2"/>
          </rPr>
          <t>Jackie Weiss:</t>
        </r>
        <r>
          <rPr>
            <sz val="9"/>
            <color indexed="81"/>
            <rFont val="Tahoma"/>
            <family val="2"/>
          </rPr>
          <t xml:space="preserve">
Jennifer - X300</t>
        </r>
      </text>
    </comment>
    <comment ref="I33" authorId="0" guid="{EC99558A-568C-4BB7-861C-A055AF116E29}" shapeId="0">
      <text>
        <r>
          <rPr>
            <b/>
            <sz val="8"/>
            <color indexed="81"/>
            <rFont val="Tahoma"/>
            <family val="2"/>
          </rPr>
          <t>Jackie Weiss:</t>
        </r>
        <r>
          <rPr>
            <sz val="8"/>
            <color indexed="81"/>
            <rFont val="Tahoma"/>
            <family val="2"/>
          </rPr>
          <t xml:space="preserve">
Ext. 227</t>
        </r>
      </text>
    </comment>
    <comment ref="Z33" authorId="0" guid="{B121D37D-0054-4AFD-ABB8-B94E2E3CB575}" shapeId="0">
      <text>
        <r>
          <rPr>
            <b/>
            <sz val="8"/>
            <color indexed="81"/>
            <rFont val="Tahoma"/>
            <family val="2"/>
          </rPr>
          <t>Jackie Weiss:</t>
        </r>
        <r>
          <rPr>
            <sz val="8"/>
            <color indexed="81"/>
            <rFont val="Tahoma"/>
            <family val="2"/>
          </rPr>
          <t xml:space="preserve">
Assistant Finance Officer Ext. 223</t>
        </r>
      </text>
    </comment>
    <comment ref="I34" authorId="0" guid="{F0C65320-4589-467F-9729-53A9F8CC951D}" shapeId="0">
      <text>
        <r>
          <rPr>
            <b/>
            <sz val="8"/>
            <color indexed="81"/>
            <rFont val="Tahoma"/>
            <family val="2"/>
          </rPr>
          <t>Jackie Weiss:</t>
        </r>
        <r>
          <rPr>
            <sz val="8"/>
            <color indexed="81"/>
            <rFont val="Tahoma"/>
            <family val="2"/>
          </rPr>
          <t xml:space="preserve">
Sheila X1906
Sharon X1928</t>
        </r>
      </text>
    </comment>
    <comment ref="I35" authorId="0" guid="{135894BF-BC20-401D-8C83-FA7894717091}" shapeId="0">
      <text>
        <r>
          <rPr>
            <b/>
            <sz val="8"/>
            <color indexed="81"/>
            <rFont val="Tahoma"/>
            <family val="2"/>
          </rPr>
          <t>Jackie Weiss:</t>
        </r>
        <r>
          <rPr>
            <sz val="8"/>
            <color indexed="81"/>
            <rFont val="Tahoma"/>
            <family val="2"/>
          </rPr>
          <t xml:space="preserve">
Jodie: 606-663-4968
Jimmy: 606-663-6904</t>
        </r>
      </text>
    </comment>
    <comment ref="I38" authorId="0" guid="{ADCBCC4F-28D2-4EEC-BD02-1DE443B7D097}" shapeId="0">
      <text>
        <r>
          <rPr>
            <b/>
            <sz val="8"/>
            <color indexed="81"/>
            <rFont val="Tahoma"/>
            <family val="2"/>
          </rPr>
          <t xml:space="preserve">Jackie Weiss:
</t>
        </r>
        <r>
          <rPr>
            <sz val="8"/>
            <color indexed="81"/>
            <rFont val="Tahoma"/>
            <family val="2"/>
          </rPr>
          <t>Chris X101</t>
        </r>
        <r>
          <rPr>
            <sz val="8"/>
            <color indexed="81"/>
            <rFont val="Tahoma"/>
            <family val="2"/>
          </rPr>
          <t xml:space="preserve">
Katie Moore X116</t>
        </r>
      </text>
    </comment>
    <comment ref="I45" authorId="0" guid="{EAD745E8-57B7-48F5-A3DC-6824BE36C34F}" shapeId="0">
      <text>
        <r>
          <rPr>
            <b/>
            <sz val="9"/>
            <color indexed="81"/>
            <rFont val="Tahoma"/>
            <family val="2"/>
          </rPr>
          <t>Jackie Weiss:</t>
        </r>
        <r>
          <rPr>
            <sz val="9"/>
            <color indexed="81"/>
            <rFont val="Tahoma"/>
            <family val="2"/>
          </rPr>
          <t xml:space="preserve">
X-2</t>
        </r>
      </text>
    </comment>
    <comment ref="I48" authorId="0" guid="{0C406BC3-B0D1-4575-A32C-716329584934}" shapeId="0">
      <text>
        <r>
          <rPr>
            <b/>
            <sz val="8"/>
            <color indexed="81"/>
            <rFont val="Tahoma"/>
            <family val="2"/>
          </rPr>
          <t>Jackie Weiss:</t>
        </r>
        <r>
          <rPr>
            <sz val="8"/>
            <color indexed="81"/>
            <rFont val="Tahoma"/>
            <family val="2"/>
          </rPr>
          <t xml:space="preserve">
Karen X16
Dave X11</t>
        </r>
      </text>
    </comment>
    <comment ref="I51" authorId="0" guid="{E263AF9E-F437-4AEF-8510-08BB6980BB3E}" shapeId="0">
      <text>
        <r>
          <rPr>
            <b/>
            <sz val="8"/>
            <color indexed="81"/>
            <rFont val="Tahoma"/>
            <family val="2"/>
          </rPr>
          <t>Jackie Weiss:</t>
        </r>
        <r>
          <rPr>
            <sz val="8"/>
            <color indexed="81"/>
            <rFont val="Tahoma"/>
            <family val="2"/>
          </rPr>
          <t xml:space="preserve">
number for Debra, Lisa, Joyce: 304-442-3328</t>
        </r>
      </text>
    </comment>
  </commentList>
</comments>
</file>

<file path=xl/comments2.xml><?xml version="1.0" encoding="utf-8"?>
<comments xmlns="http://schemas.openxmlformats.org/spreadsheetml/2006/main">
  <authors>
    <author>Jackie Weiss</author>
  </authors>
  <commentList>
    <comment ref="J6" authorId="0" guid="{78F741D2-49DC-471A-A0E9-1D7A45229C4F}" shapeId="0">
      <text>
        <r>
          <rPr>
            <b/>
            <sz val="9"/>
            <color indexed="81"/>
            <rFont val="Tahoma"/>
            <family val="2"/>
          </rPr>
          <t>Jackie Weiss:</t>
        </r>
        <r>
          <rPr>
            <sz val="9"/>
            <color indexed="81"/>
            <rFont val="Tahoma"/>
            <family val="2"/>
          </rPr>
          <t xml:space="preserve">
Kathy X-106</t>
        </r>
      </text>
    </comment>
    <comment ref="J8" authorId="0" guid="{849DB393-F24E-475B-95D9-641816F528EC}" shapeId="0">
      <text>
        <r>
          <rPr>
            <b/>
            <sz val="8"/>
            <color indexed="81"/>
            <rFont val="Tahoma"/>
            <family val="2"/>
          </rPr>
          <t>Jackie Weiss:</t>
        </r>
        <r>
          <rPr>
            <sz val="8"/>
            <color indexed="81"/>
            <rFont val="Tahoma"/>
            <family val="2"/>
          </rPr>
          <t xml:space="preserve">
Diane - X-17
Mary - X14</t>
        </r>
      </text>
    </comment>
    <comment ref="J10" authorId="0" guid="{5C790E2A-630F-427D-B316-8B9EA2F3D671}" shapeId="0">
      <text>
        <r>
          <rPr>
            <b/>
            <sz val="9"/>
            <color indexed="81"/>
            <rFont val="Tahoma"/>
            <family val="2"/>
          </rPr>
          <t>Jackie Weiss:</t>
        </r>
        <r>
          <rPr>
            <sz val="9"/>
            <color indexed="81"/>
            <rFont val="Tahoma"/>
            <family val="2"/>
          </rPr>
          <t xml:space="preserve">
X-338</t>
        </r>
      </text>
    </comment>
    <comment ref="J11" authorId="0" guid="{34C69612-777B-49A4-9A60-46EF7FA1FC5E}" shapeId="0">
      <text>
        <r>
          <rPr>
            <b/>
            <sz val="8"/>
            <color indexed="81"/>
            <rFont val="Tahoma"/>
            <family val="2"/>
          </rPr>
          <t>Jackie Weiss:</t>
        </r>
        <r>
          <rPr>
            <sz val="8"/>
            <color indexed="81"/>
            <rFont val="Tahoma"/>
            <family val="2"/>
          </rPr>
          <t xml:space="preserve">
304-436-6847 or 6549 also
</t>
        </r>
      </text>
    </comment>
    <comment ref="J14" authorId="0" guid="{AB92EB63-EE7E-4719-933D-20E69B8CB67E}" shapeId="0">
      <text>
        <r>
          <rPr>
            <b/>
            <sz val="9"/>
            <color indexed="81"/>
            <rFont val="Tahoma"/>
            <family val="2"/>
          </rPr>
          <t>Jackie Weiss:</t>
        </r>
        <r>
          <rPr>
            <sz val="9"/>
            <color indexed="81"/>
            <rFont val="Tahoma"/>
            <family val="2"/>
          </rPr>
          <t xml:space="preserve">
Lew Ext. 33
Rebecca Ext. 23</t>
        </r>
      </text>
    </comment>
    <comment ref="J15" authorId="0" guid="{E8B51F92-6C30-4919-B171-7E279E194A5C}" shapeId="0">
      <text>
        <r>
          <rPr>
            <b/>
            <sz val="9"/>
            <color indexed="81"/>
            <rFont val="Tahoma"/>
            <family val="2"/>
          </rPr>
          <t>Jackie Weiss:</t>
        </r>
        <r>
          <rPr>
            <sz val="9"/>
            <color indexed="81"/>
            <rFont val="Tahoma"/>
            <family val="2"/>
          </rPr>
          <t xml:space="preserve">
Cell: 606-285-9799</t>
        </r>
      </text>
    </comment>
  </commentList>
</comments>
</file>

<file path=xl/sharedStrings.xml><?xml version="1.0" encoding="utf-8"?>
<sst xmlns="http://schemas.openxmlformats.org/spreadsheetml/2006/main" count="2104" uniqueCount="1527">
  <si>
    <t>Mailing Address 1</t>
  </si>
  <si>
    <t>Physical Location</t>
  </si>
  <si>
    <t>City</t>
  </si>
  <si>
    <t xml:space="preserve">State </t>
  </si>
  <si>
    <t>Full State Name</t>
  </si>
  <si>
    <t>Mailing Zip</t>
  </si>
  <si>
    <t>Physical location Zip</t>
  </si>
  <si>
    <t>Phone &amp; Extension</t>
  </si>
  <si>
    <t>Cell</t>
  </si>
  <si>
    <t>fax</t>
  </si>
  <si>
    <t>Primary Contact First Name</t>
  </si>
  <si>
    <t>Primary Contact Last Name</t>
  </si>
  <si>
    <t>Title</t>
  </si>
  <si>
    <t>Email</t>
  </si>
  <si>
    <t>Website</t>
  </si>
  <si>
    <t>Counties Served</t>
  </si>
  <si>
    <t>email address</t>
  </si>
  <si>
    <t>phone</t>
  </si>
  <si>
    <t>Cell/Phone Extensions</t>
  </si>
  <si>
    <t>Addt'l Contacts</t>
  </si>
  <si>
    <t>additional email (s)</t>
  </si>
  <si>
    <t>Executive Director First Name</t>
  </si>
  <si>
    <t>Executive Director Last Name</t>
  </si>
  <si>
    <t>Additional Notes/Contacts</t>
  </si>
  <si>
    <t>Media Contact</t>
  </si>
  <si>
    <t>CAA</t>
  </si>
  <si>
    <t>CDC</t>
  </si>
  <si>
    <t>CDFI</t>
  </si>
  <si>
    <t>HFH</t>
  </si>
  <si>
    <t>HA</t>
  </si>
  <si>
    <t>NWO</t>
  </si>
  <si>
    <t>CHDO</t>
  </si>
  <si>
    <t>ADFAC  (Aid to Distressed Families of Appalachian Counties)</t>
  </si>
  <si>
    <t>PO Box 5953</t>
  </si>
  <si>
    <t>1051 Oak Ridge Turnpike, Rm 203</t>
  </si>
  <si>
    <t>Oak Ridge</t>
  </si>
  <si>
    <t>TN</t>
  </si>
  <si>
    <t>Tennessee</t>
  </si>
  <si>
    <t>865-481-3837, ext 102</t>
  </si>
  <si>
    <t>865-483-2697</t>
  </si>
  <si>
    <t>Cindy</t>
  </si>
  <si>
    <t>Ross</t>
  </si>
  <si>
    <t>cindy@adfac.org</t>
  </si>
  <si>
    <t>www.adfac.org</t>
  </si>
  <si>
    <t>Anderson, Campbell, Morgan, Roane, Scott</t>
  </si>
  <si>
    <t>New home construction, elderly repairs, school supplies, social services, housing counseling, financial literacy, support service for veterans' families</t>
  </si>
  <si>
    <t>Cindy Ross</t>
  </si>
  <si>
    <t>cindy@adfc.org</t>
  </si>
  <si>
    <t>865-481-3837</t>
  </si>
  <si>
    <t xml:space="preserve">Connie </t>
  </si>
  <si>
    <t xml:space="preserve">Ball </t>
  </si>
  <si>
    <t xml:space="preserve">Client Services Coordinator </t>
  </si>
  <si>
    <t>connie@adfac.org</t>
  </si>
  <si>
    <t>Annie</t>
  </si>
  <si>
    <t>Cacheiro</t>
  </si>
  <si>
    <t>annie@adfac.org</t>
  </si>
  <si>
    <t xml:space="preserve">Connie Ball </t>
  </si>
  <si>
    <t>Almost Heaven Habitat for Humanity</t>
  </si>
  <si>
    <t>PO Box 889</t>
  </si>
  <si>
    <t>1687 Jefferson St Ste 1</t>
  </si>
  <si>
    <t>Lewisburg</t>
  </si>
  <si>
    <t>WV</t>
  </si>
  <si>
    <t>West Virginia</t>
  </si>
  <si>
    <t>Franklin, WV 26807</t>
  </si>
  <si>
    <t>304-647-3342</t>
  </si>
  <si>
    <t>540-679-9042</t>
  </si>
  <si>
    <t>304-647-5505</t>
  </si>
  <si>
    <t>Lori</t>
  </si>
  <si>
    <t>Executive Director</t>
  </si>
  <si>
    <t>www.almostheavenhabitat.org</t>
  </si>
  <si>
    <t>Greenbrier, Pocohantas</t>
  </si>
  <si>
    <t>Appalachia Habitat for Humanity</t>
  </si>
  <si>
    <t>PO Box 36</t>
  </si>
  <si>
    <t>135 E Robbins Rd</t>
  </si>
  <si>
    <t>Robbins</t>
  </si>
  <si>
    <t>423-627-2507</t>
  </si>
  <si>
    <t>423-627-2599</t>
  </si>
  <si>
    <t>Haley</t>
  </si>
  <si>
    <t>Terry</t>
  </si>
  <si>
    <t>Haley_Terry@yahoo.com</t>
  </si>
  <si>
    <t>www.appalachia-habitat-for-humanity.org</t>
  </si>
  <si>
    <t>Scott, Morgan</t>
  </si>
  <si>
    <t>Haley Terry</t>
  </si>
  <si>
    <t>Haley_terry@yahoo.com</t>
  </si>
  <si>
    <t>Kendra</t>
  </si>
  <si>
    <t>Bowling</t>
  </si>
  <si>
    <t>Family and Volunteer Services</t>
  </si>
  <si>
    <t>kendra.lbowling@gmail.com</t>
  </si>
  <si>
    <t>Appalachia Service Project, Inc. (ASP)</t>
  </si>
  <si>
    <t>4523 Bristol Hwy</t>
  </si>
  <si>
    <t>Johnson City</t>
  </si>
  <si>
    <t>423-854-8800</t>
  </si>
  <si>
    <t>423-707-2403</t>
  </si>
  <si>
    <t>423-854-9771</t>
  </si>
  <si>
    <t>Melisa</t>
  </si>
  <si>
    <t>Miller</t>
  </si>
  <si>
    <t>Chief Ministries Officer</t>
  </si>
  <si>
    <t>miller@asphome.org</t>
  </si>
  <si>
    <t>www.ASPhome.org</t>
  </si>
  <si>
    <t xml:space="preserve"> KY-Perry
 TN-Carter, Sullivan, Washington;
 VA-Lee
 WV-Wyoming
22 addt'l Central Appalachian Counties during the summer</t>
  </si>
  <si>
    <t>Melisa Miller</t>
  </si>
  <si>
    <t>melisa.miller@asphome.org</t>
  </si>
  <si>
    <t>Hart</t>
  </si>
  <si>
    <t>Teague</t>
  </si>
  <si>
    <t>Office Manager</t>
  </si>
  <si>
    <t>hart.teague@asphome.org</t>
  </si>
  <si>
    <t>Hart: 423-854-8800</t>
  </si>
  <si>
    <t>Walter</t>
  </si>
  <si>
    <t>Crouch</t>
  </si>
  <si>
    <t>walter.crouch@asphome.org</t>
  </si>
  <si>
    <t>lyssa.perry@asphome.org</t>
  </si>
  <si>
    <t>Appalachian Community Action &amp; Development Agency (AppCAA)</t>
  </si>
  <si>
    <t>PO Box 279</t>
  </si>
  <si>
    <t>175 Military Lane</t>
  </si>
  <si>
    <t>Gate City</t>
  </si>
  <si>
    <t>VA</t>
  </si>
  <si>
    <t>Virginia</t>
  </si>
  <si>
    <t>276-452-2441</t>
  </si>
  <si>
    <t>276-452-2472</t>
  </si>
  <si>
    <t>Rebecca</t>
  </si>
  <si>
    <t>Dillow</t>
  </si>
  <si>
    <t>rdillow@appcaa.org</t>
  </si>
  <si>
    <t>http://www.appcaa.org</t>
  </si>
  <si>
    <t>Lee, Scott, Wise, Dickenson &amp; City of Norton</t>
  </si>
  <si>
    <t>Danielle</t>
  </si>
  <si>
    <t>Stapleton</t>
  </si>
  <si>
    <t>Housing Counselor</t>
  </si>
  <si>
    <t>dstapleton@appcaa.org</t>
  </si>
  <si>
    <t>Danielle 276-346-0054</t>
  </si>
  <si>
    <t>Beattyville Housing and Development Corp.(BHDC)</t>
  </si>
  <si>
    <t>65 East Main Street</t>
  </si>
  <si>
    <t>Beattyville</t>
  </si>
  <si>
    <t>KY</t>
  </si>
  <si>
    <t>Kentucky</t>
  </si>
  <si>
    <t>606-464-5031</t>
  </si>
  <si>
    <t>606-567-5315</t>
  </si>
  <si>
    <t>606-464-3634</t>
  </si>
  <si>
    <t>Wilma</t>
  </si>
  <si>
    <t>Kelley</t>
  </si>
  <si>
    <t>beattyvillewk@att.net</t>
  </si>
  <si>
    <t>www.beattyvillehousingky.org</t>
  </si>
  <si>
    <t>Lee, Owsley, Wolfe</t>
  </si>
  <si>
    <t>Carla Mays</t>
  </si>
  <si>
    <t>beattyvillecm@att.net</t>
  </si>
  <si>
    <t>606-464-3633</t>
  </si>
  <si>
    <t>Margie</t>
  </si>
  <si>
    <t>Stamper</t>
  </si>
  <si>
    <t>Outreach Coord/Housing Counselor</t>
  </si>
  <si>
    <t>beattyvillems@att.net</t>
  </si>
  <si>
    <t>Wilma Kelley</t>
  </si>
  <si>
    <t>Bell-Whitley Community Action Agency, Inc.</t>
  </si>
  <si>
    <t>PO Box 159</t>
  </si>
  <si>
    <t>129 N Pine St</t>
  </si>
  <si>
    <t>Pineville</t>
  </si>
  <si>
    <t>606-337-3044</t>
  </si>
  <si>
    <t>606-337-1439</t>
  </si>
  <si>
    <t>Craig</t>
  </si>
  <si>
    <t>Brock</t>
  </si>
  <si>
    <t>cbrock@bellwhitley.com</t>
  </si>
  <si>
    <t>www.bell-whitley.org</t>
  </si>
  <si>
    <t>Bell, Whitley</t>
  </si>
  <si>
    <t>CSBG, LIHEAP, Weatherization, WIA, Head Start, Early Head Start, Repari Affair</t>
  </si>
  <si>
    <t>Anna Brock</t>
  </si>
  <si>
    <t>abrock@bellwhitley.com</t>
  </si>
  <si>
    <t>Anna</t>
  </si>
  <si>
    <t xml:space="preserve">Brock </t>
  </si>
  <si>
    <t>Housing Director</t>
  </si>
  <si>
    <t>Blount County Habitat for Humanity</t>
  </si>
  <si>
    <t>1017 Hampshire Dr.</t>
  </si>
  <si>
    <t>Maryville</t>
  </si>
  <si>
    <t>865-982-8717</t>
  </si>
  <si>
    <t>865-982-3895</t>
  </si>
  <si>
    <t>Kathy</t>
  </si>
  <si>
    <t>Jackson</t>
  </si>
  <si>
    <t>kjackson@blounthabitat.org</t>
  </si>
  <si>
    <t>www.blounthabitat.org</t>
  </si>
  <si>
    <t>Blount</t>
  </si>
  <si>
    <t>Kathy Jackson</t>
  </si>
  <si>
    <t>865-233-9100</t>
  </si>
  <si>
    <t xml:space="preserve">Sarah </t>
  </si>
  <si>
    <t>Hooks</t>
  </si>
  <si>
    <t>sarah@blounthabitat.org</t>
  </si>
  <si>
    <t>Kathy Ext-224               Sarah Ext-242</t>
  </si>
  <si>
    <t>Christian Appalachian Project (CAP)</t>
  </si>
  <si>
    <t>3125 Richmond St.</t>
  </si>
  <si>
    <t>Mt. Vernon</t>
  </si>
  <si>
    <t>859-339-6299</t>
  </si>
  <si>
    <t>Ken</t>
  </si>
  <si>
    <t>Stuber</t>
  </si>
  <si>
    <t>Housing Leadperson II</t>
  </si>
  <si>
    <t>kstuber@chrisapp.org</t>
  </si>
  <si>
    <t>www.christianapp.org</t>
  </si>
  <si>
    <t>Floyd, Jackson, Johnson, Martin, McCreary, Rockcastle</t>
  </si>
  <si>
    <t>Donna</t>
  </si>
  <si>
    <t>Bryan Byrd
606-792-6880
Mike Wallace
859-339-9104</t>
  </si>
  <si>
    <t>bbyrd@chrisapp.org
mwallace@chrisapp.org</t>
  </si>
  <si>
    <t>Guy</t>
  </si>
  <si>
    <t>Adams</t>
  </si>
  <si>
    <t>gadams@chrisapp.org</t>
  </si>
  <si>
    <t>Tina Bryson tbryson@chrisapp.org</t>
  </si>
  <si>
    <t>Christian Outreach and Appalachian People, Inc. (COAP)</t>
  </si>
  <si>
    <t>PO Box 1617</t>
  </si>
  <si>
    <t>301 North Main St</t>
  </si>
  <si>
    <t>Harlan</t>
  </si>
  <si>
    <t>606-573-9853</t>
  </si>
  <si>
    <t>888-271-9970</t>
  </si>
  <si>
    <t>Mike</t>
  </si>
  <si>
    <t>King</t>
  </si>
  <si>
    <t>www.coapinc.org</t>
  </si>
  <si>
    <t>Bell, Harlan, Leslie</t>
  </si>
  <si>
    <t>Donna K. Noe</t>
  </si>
  <si>
    <t>coap-donna@hotmail.com</t>
  </si>
  <si>
    <t>606-573-9853 ext. 102</t>
  </si>
  <si>
    <t>Noe</t>
  </si>
  <si>
    <t>Program Manager</t>
  </si>
  <si>
    <t>donna@coapinc.org</t>
  </si>
  <si>
    <t>Blake - Ext. 103                 Donna - Ext. 102</t>
  </si>
  <si>
    <t>Clinch-Powell Resource Conservation &amp; Development Council</t>
  </si>
  <si>
    <t>PO Box 379</t>
  </si>
  <si>
    <t>7995 Rutledge Pike</t>
  </si>
  <si>
    <t>Rutledge</t>
  </si>
  <si>
    <t>865-828-5927</t>
  </si>
  <si>
    <t>865-566-6001</t>
  </si>
  <si>
    <t>865-828-5212</t>
  </si>
  <si>
    <t>Lindy</t>
  </si>
  <si>
    <t>Turner</t>
  </si>
  <si>
    <t>lindy@clinchpowell.net</t>
  </si>
  <si>
    <t>www.clinchpowell.net</t>
  </si>
  <si>
    <t>Claiborne, Grainger, Hamblen, Hancock, Hawkins, Jefferson, Knox, Union. Provides Foreclosure counseling and lending in all of TN.</t>
  </si>
  <si>
    <t>Single Family Housing Development, Lending, Rental, Housing Counseling, Community Development, Conservation, Eco-tourism</t>
  </si>
  <si>
    <t>Lindy Turner</t>
  </si>
  <si>
    <t xml:space="preserve">Sabrina </t>
  </si>
  <si>
    <t>Seamon</t>
  </si>
  <si>
    <t>Compliance Officer</t>
  </si>
  <si>
    <t>sabrina@clinchpowell.net</t>
  </si>
  <si>
    <t>Laura Turner</t>
  </si>
  <si>
    <t>finance@clinchpowell.net</t>
  </si>
  <si>
    <t>elizabeth@clinchpowell.net</t>
  </si>
  <si>
    <t>Coalfield Development Corp.</t>
  </si>
  <si>
    <t>PO Box 1133</t>
  </si>
  <si>
    <t>312 Hall St.</t>
  </si>
  <si>
    <t>Wayne</t>
  </si>
  <si>
    <t>(304) 501-4755</t>
  </si>
  <si>
    <t>Brandon</t>
  </si>
  <si>
    <t>Dennison</t>
  </si>
  <si>
    <t>bdennison@coalfield-development.org</t>
  </si>
  <si>
    <t>http://coalfield-development.org/</t>
  </si>
  <si>
    <t>Lincoln, Mingo, Wayne, McDowell</t>
  </si>
  <si>
    <t>Claudette Karr</t>
  </si>
  <si>
    <t>ckarr@coalfield-development.org</t>
  </si>
  <si>
    <t>304-951-8223</t>
  </si>
  <si>
    <t>Claudette</t>
  </si>
  <si>
    <t>Karr</t>
  </si>
  <si>
    <t>Real Estate Coordinator</t>
  </si>
  <si>
    <t>mwrenn@coalfield-development.org</t>
  </si>
  <si>
    <t xml:space="preserve"> </t>
  </si>
  <si>
    <t>1909 Central Pkwy. SW</t>
  </si>
  <si>
    <t>Decatur</t>
  </si>
  <si>
    <t>AL</t>
  </si>
  <si>
    <t>Alabama</t>
  </si>
  <si>
    <t xml:space="preserve">256-260-3127 </t>
  </si>
  <si>
    <t>256-260-3201</t>
  </si>
  <si>
    <t>Tim</t>
  </si>
  <si>
    <t>Thrasher</t>
  </si>
  <si>
    <t>CEO</t>
  </si>
  <si>
    <t>tim.thrasher@capna.org</t>
  </si>
  <si>
    <t>www.capna.org</t>
  </si>
  <si>
    <t>Head Start, Early Head Start, Alabama Pre-K, Real Estate Development, Asset Management, Home Ownership Services, Down Payment Assistance, Energy Assistance, Weatherization, Community Engagement, Meals on Wheels, Senior Companion/Foster Grandparent</t>
  </si>
  <si>
    <t>256-260-3121</t>
  </si>
  <si>
    <t>Dave</t>
  </si>
  <si>
    <t>candy.ayers@capna.org</t>
  </si>
  <si>
    <t>Community Housing Partners (CHP)</t>
  </si>
  <si>
    <t>448 Depot Street NE</t>
  </si>
  <si>
    <t>Christiansburg</t>
  </si>
  <si>
    <t>540-382-2002</t>
  </si>
  <si>
    <t>540-382-1935</t>
  </si>
  <si>
    <t>Janaka</t>
  </si>
  <si>
    <t>Casper</t>
  </si>
  <si>
    <t>jcasper@chpc2.org</t>
  </si>
  <si>
    <t>www.communityhousingpartners.org</t>
  </si>
  <si>
    <t>KY-Breathitt, Carter, Clark, Elliot, Estill, Lee, Madison, Montgomery, Rowan, Wolfe Cos. ; WV-Greenbrier, McDowell All of VA-Alleghany, Bath, Craig,Floyd,Giles, Grayson, Highland,  Lee, Montgomery, Pulaski, Roanoke, Washington, Wythe</t>
  </si>
  <si>
    <t xml:space="preserve">Real Estate Development; Property Management; Resident Services; Asset Management; Realty and Homeownership Services; Weatherization Services; Energy Services &amp; Training </t>
  </si>
  <si>
    <t>kstrahm@chpc2.org</t>
  </si>
  <si>
    <t>Jeffrey K.</t>
  </si>
  <si>
    <t>Reed</t>
  </si>
  <si>
    <t>President</t>
  </si>
  <si>
    <t>jreed@chpc2.org</t>
  </si>
  <si>
    <t>Janaka Ext-3311             Jeff Ext-3301</t>
  </si>
  <si>
    <t>Kim Strahm</t>
  </si>
  <si>
    <t xml:space="preserve">Casper </t>
  </si>
  <si>
    <t>msutphin@chpc2.org</t>
  </si>
  <si>
    <t>1450 North Broadway</t>
  </si>
  <si>
    <t>Lexington</t>
  </si>
  <si>
    <t>859-231-0054</t>
  </si>
  <si>
    <t>859-231-0261</t>
  </si>
  <si>
    <t>Brenda</t>
  </si>
  <si>
    <t>Weaver</t>
  </si>
  <si>
    <t>bweaver@cvky.org</t>
  </si>
  <si>
    <t>http://www.cvky.org/</t>
  </si>
  <si>
    <t xml:space="preserve">Appalachian counties served: Adair,
Casey, Clark, Cumberland, Estill,
Garrard, Green, Hart, Lincoln,
Madison, Nicholas, and Powell </t>
  </si>
  <si>
    <t>Myron</t>
  </si>
  <si>
    <t>Agnew</t>
  </si>
  <si>
    <t>Property Director</t>
  </si>
  <si>
    <t>magnew@cvcky.org</t>
  </si>
  <si>
    <t>Myron: 859-340-4028 X-101</t>
  </si>
  <si>
    <t>Kevin</t>
  </si>
  <si>
    <t>Smith</t>
  </si>
  <si>
    <t>ksmith@cvcky.org</t>
  </si>
  <si>
    <t>Creative Compassion (CCI)</t>
  </si>
  <si>
    <t>PO Box 4021</t>
  </si>
  <si>
    <t>20 Penny Lane</t>
  </si>
  <si>
    <t>Crossville</t>
  </si>
  <si>
    <t>931-456-6654</t>
  </si>
  <si>
    <t>931-456-6659</t>
  </si>
  <si>
    <t>Sarah</t>
  </si>
  <si>
    <t>www.ccihomes.org</t>
  </si>
  <si>
    <t>Cumberland, Fentress, White, Putnam, Overton</t>
  </si>
  <si>
    <t xml:space="preserve">Janie </t>
  </si>
  <si>
    <t>Burgess</t>
  </si>
  <si>
    <t>Chief Financial Officer</t>
  </si>
  <si>
    <t>janieburgess@volfirst.net</t>
  </si>
  <si>
    <t>Sarah Bates; Janie Burgess</t>
  </si>
  <si>
    <t>Crossville Housing Authority (CHA)</t>
  </si>
  <si>
    <t xml:space="preserve">PO Box 425 </t>
  </si>
  <si>
    <t>67 Irwin Ave</t>
  </si>
  <si>
    <t>931-484-2990</t>
  </si>
  <si>
    <t>931-456-1513</t>
  </si>
  <si>
    <t xml:space="preserve">Kathy </t>
  </si>
  <si>
    <t>Vanlandingham</t>
  </si>
  <si>
    <t>admin@crossvillehousing.org</t>
  </si>
  <si>
    <t>www.crossvillehousing.org</t>
  </si>
  <si>
    <t>Cumberland, Fentress, White, Putnam,  Rhea, Sequatchie, Roane, Morgan</t>
  </si>
  <si>
    <t>Stace Karge</t>
  </si>
  <si>
    <t>Stacekarge@gmail.com</t>
  </si>
  <si>
    <t>931-787-7821</t>
  </si>
  <si>
    <t>Stace</t>
  </si>
  <si>
    <t>Karge</t>
  </si>
  <si>
    <t>newbeginnings@crossvillehousing.org</t>
  </si>
  <si>
    <t>Stace Ext-2032</t>
  </si>
  <si>
    <t>Donna Carr, Finance Director : finance@crossvillehousing.org</t>
  </si>
  <si>
    <t>samantha crisp</t>
  </si>
  <si>
    <t>stace karge</t>
  </si>
  <si>
    <t>Eastern Eight Community Development (E8)</t>
  </si>
  <si>
    <t>214 E Watauga Ave</t>
  </si>
  <si>
    <t>423-232-2042</t>
  </si>
  <si>
    <t>423-232-2125</t>
  </si>
  <si>
    <t>Sherry</t>
  </si>
  <si>
    <t>Trent</t>
  </si>
  <si>
    <t>strent@e8cdc.org</t>
  </si>
  <si>
    <t>www.e8cdc.org</t>
  </si>
  <si>
    <t>Carter, Greene, Hancock, Hawkins, Johnson, Sullivan, Unicoi, Washington</t>
  </si>
  <si>
    <t>Homebuyer education, Foreclosure counseling</t>
  </si>
  <si>
    <t>Lindsey Berkley</t>
  </si>
  <si>
    <t>lberkley@e8cdc.org</t>
  </si>
  <si>
    <t>423-232-2047</t>
  </si>
  <si>
    <t>Amy</t>
  </si>
  <si>
    <t>Livingston</t>
  </si>
  <si>
    <t>Deputy Director</t>
  </si>
  <si>
    <t>alivingston@e8cdc.org</t>
  </si>
  <si>
    <t>423-232-2040</t>
  </si>
  <si>
    <t>Mindy Bowman</t>
  </si>
  <si>
    <t>Fairmont-Morgantown Housing Authority (FMHA)</t>
  </si>
  <si>
    <t>PO Box 2738</t>
  </si>
  <si>
    <t>103 12th St</t>
  </si>
  <si>
    <t>Fairmont</t>
  </si>
  <si>
    <t>26555-2738</t>
  </si>
  <si>
    <t>304-363-0860</t>
  </si>
  <si>
    <t>304-363-3400</t>
  </si>
  <si>
    <t>Christal</t>
  </si>
  <si>
    <t>Crouso</t>
  </si>
  <si>
    <t>ccrouso@fmhousing.com</t>
  </si>
  <si>
    <t>www.fmhousing.com</t>
  </si>
  <si>
    <t>Marion, Monongalia, Preston, Taylor</t>
  </si>
  <si>
    <t>Rental assistance, Property management, Housing counseling, Housing rehabilitation, Construction, Homebuyer education, Community development lending, mortgage origination and processing</t>
  </si>
  <si>
    <t>Lisa Darden</t>
  </si>
  <si>
    <t>ldarden@fmhousing.com</t>
  </si>
  <si>
    <t>304-363-0860 x 109</t>
  </si>
  <si>
    <t>Christal Crouso</t>
  </si>
  <si>
    <t>Foothills Community Development Corp. (FCDC)</t>
  </si>
  <si>
    <t>1019 Hampshire Dr</t>
  </si>
  <si>
    <t>865-982-8692</t>
  </si>
  <si>
    <t>www.foothillscdc.org</t>
  </si>
  <si>
    <t>Blount, Loudon, Monroe, Sevier</t>
  </si>
  <si>
    <t>Frontier Housing</t>
  </si>
  <si>
    <t>5445 Flemingsburg Rd</t>
  </si>
  <si>
    <t>Morehead</t>
  </si>
  <si>
    <t>606-784-2131</t>
  </si>
  <si>
    <t>606-224-6190</t>
  </si>
  <si>
    <t>606-784-2171</t>
  </si>
  <si>
    <t>Tom</t>
  </si>
  <si>
    <t>Manning-Beavin</t>
  </si>
  <si>
    <t>President &amp; CEO</t>
  </si>
  <si>
    <t>t.manning-beavin@frontierky.org</t>
  </si>
  <si>
    <t>www.frontierhousing.org</t>
  </si>
  <si>
    <t>Bath, Boyd, Carter, Fleming, Elliott,
Magoffin, Menifee, Montgomery, Morgan, Rowan, Wolfe</t>
  </si>
  <si>
    <t>Tom Manning-Beavin</t>
  </si>
  <si>
    <t>606-784-2131 ext. 240</t>
  </si>
  <si>
    <t>Homeownership Center Director</t>
  </si>
  <si>
    <t>Kelly 606-784-2131</t>
  </si>
  <si>
    <t>Angie Allen</t>
  </si>
  <si>
    <t>a.allen@frontierky.org</t>
  </si>
  <si>
    <t>Wendy Puckett</t>
  </si>
  <si>
    <t>Garrett County Community Action Committee (GCCAC)</t>
  </si>
  <si>
    <t>104 E Center St</t>
  </si>
  <si>
    <t>Oakland</t>
  </si>
  <si>
    <t>MD</t>
  </si>
  <si>
    <t>Maryland</t>
  </si>
  <si>
    <t>301-334-9431</t>
  </si>
  <si>
    <t>301-334-8555</t>
  </si>
  <si>
    <t>Duane</t>
  </si>
  <si>
    <t>Yoder</t>
  </si>
  <si>
    <t>dyoder@garrettcac.org</t>
  </si>
  <si>
    <t>www.garrettcac.org</t>
  </si>
  <si>
    <t>Garrett, Allegany MD                              Preston, Hampshire - WV</t>
  </si>
  <si>
    <t>Gregan</t>
  </si>
  <si>
    <t>Crawford</t>
  </si>
  <si>
    <t xml:space="preserve">VP Strategic Initiatives   </t>
  </si>
  <si>
    <t>gcrawford@garrettcac.org</t>
  </si>
  <si>
    <t>Jessica Briggs</t>
  </si>
  <si>
    <t>jbriggs@garrettcac.org</t>
  </si>
  <si>
    <t xml:space="preserve">Duane </t>
  </si>
  <si>
    <t>Gregan Crawford,  gcrawford@garrettcac.org</t>
  </si>
  <si>
    <t>Hale Empowerment &amp; Revitalization Organization (HERO)</t>
  </si>
  <si>
    <t>PO Box 318</t>
  </si>
  <si>
    <t>1012 Wheelan St</t>
  </si>
  <si>
    <t>Greensboro</t>
  </si>
  <si>
    <t>334-624-0842</t>
  </si>
  <si>
    <t>334-624-0858</t>
  </si>
  <si>
    <t>www.herohousing.org</t>
  </si>
  <si>
    <t>Hale, Greene, Perry, Marengo, Sumter</t>
  </si>
  <si>
    <t>HomeOwnership Center (HOC)</t>
  </si>
  <si>
    <t>PO Box 1579</t>
  </si>
  <si>
    <t>2276 Randolph Ave</t>
  </si>
  <si>
    <t>Elkins</t>
  </si>
  <si>
    <t>304-636-9115</t>
  </si>
  <si>
    <t>Kate ext. 10</t>
  </si>
  <si>
    <t>304-636-4125</t>
  </si>
  <si>
    <t>Kate</t>
  </si>
  <si>
    <t>Somers</t>
  </si>
  <si>
    <t>ksomers@hocwv.org</t>
  </si>
  <si>
    <t>www.hocwv.org</t>
  </si>
  <si>
    <t>Barbour, Randolph, Pocahontas,
Upshur, Lewis, Pendleton, Tucker, Webster</t>
  </si>
  <si>
    <t>Prepurchase counseling, home-buyer education, post-purchase education, mortgage lending, downpayment assitance loans, home repair loans</t>
  </si>
  <si>
    <t>Kate Somers</t>
  </si>
  <si>
    <t>Tawnya</t>
  </si>
  <si>
    <t>Holbrook</t>
  </si>
  <si>
    <t>Loan Originator</t>
  </si>
  <si>
    <t>tholbrook@hocwv.org</t>
  </si>
  <si>
    <t>304-636-9115 x14</t>
  </si>
  <si>
    <t>Kate Somers - ksomers@hocwv.org</t>
  </si>
  <si>
    <t>HOMES, Inc. (Housing Oriented Ministries Established for Service)</t>
  </si>
  <si>
    <t>65 Bentley Ave</t>
  </si>
  <si>
    <t>Whitesburg</t>
  </si>
  <si>
    <t>606-632-1717</t>
  </si>
  <si>
    <t>606-632-1974</t>
  </si>
  <si>
    <t>Seth</t>
  </si>
  <si>
    <t>Long</t>
  </si>
  <si>
    <t>www.homeseky.com</t>
  </si>
  <si>
    <t>Letcher, Knott, Floyd, Pike, Harlan, Wise, Dickenson</t>
  </si>
  <si>
    <t>Chris</t>
  </si>
  <si>
    <t>Combs</t>
  </si>
  <si>
    <t>chriscombs2@bellsouth.net</t>
  </si>
  <si>
    <t>Seth Ext-305            Chris Ext-300</t>
  </si>
  <si>
    <t>HomeSource east tennessee</t>
  </si>
  <si>
    <t>109 N Winona St</t>
  </si>
  <si>
    <t>Knoxville</t>
  </si>
  <si>
    <t>865-637-1679</t>
  </si>
  <si>
    <t>865-637-9713</t>
  </si>
  <si>
    <t>Jackie</t>
  </si>
  <si>
    <t>Mayo</t>
  </si>
  <si>
    <t>President and CEO</t>
  </si>
  <si>
    <t>jmayo@homesourcetn.org</t>
  </si>
  <si>
    <t>www.homesourcetn.org</t>
  </si>
  <si>
    <t>Anderson, Blount, Campbell, Grainger, Hamblen, Jefferson, Knox, Loudon, Roane, Sevier, Union</t>
  </si>
  <si>
    <t>Jackie Mayo</t>
  </si>
  <si>
    <t>Osborn</t>
  </si>
  <si>
    <t>Chief Operatng Officer</t>
  </si>
  <si>
    <t>cosborn@homesourcetn.org</t>
  </si>
  <si>
    <t>Jackie 865-963-4776          Chris 865-963-4771</t>
  </si>
  <si>
    <t>CFO: Tammy Rule</t>
  </si>
  <si>
    <t>trule@homesourcetn.org</t>
  </si>
  <si>
    <t>Chris Osborn</t>
  </si>
  <si>
    <t>Chris Osborn COsborn@homesourcetn.org</t>
  </si>
  <si>
    <t>HOPE, Inc. (Helping Overcome Poverty's Existence)</t>
  </si>
  <si>
    <t>PO Box 743</t>
  </si>
  <si>
    <t>680 W Main St</t>
  </si>
  <si>
    <t>Wytheville</t>
  </si>
  <si>
    <t>276-228-6280</t>
  </si>
  <si>
    <t>276-620-1074</t>
  </si>
  <si>
    <t>276-228-0508</t>
  </si>
  <si>
    <t>Andy</t>
  </si>
  <si>
    <t>Kegley</t>
  </si>
  <si>
    <t>akegley@wythehope.org</t>
  </si>
  <si>
    <t>www.wythehope.org</t>
  </si>
  <si>
    <t>Bland, Carroll, Galax, Grayson, Smyth, Wythe</t>
  </si>
  <si>
    <t>Andy Kegley</t>
  </si>
  <si>
    <t>276-228-6280 ext. 214</t>
  </si>
  <si>
    <t>Gail</t>
  </si>
  <si>
    <t>Hudler</t>
  </si>
  <si>
    <t>Pre-Homeownership Housing Counselor</t>
  </si>
  <si>
    <t>ghudler@wythehope.org</t>
  </si>
  <si>
    <t>Andy Ext-211             Gail Ext-216</t>
  </si>
  <si>
    <t>Jodie Huff, Dep. Dir.</t>
  </si>
  <si>
    <t>jhuff@wythehope.org</t>
  </si>
  <si>
    <t>Housing Authority of Mingo County</t>
  </si>
  <si>
    <t>PO Box 120</t>
  </si>
  <si>
    <t>5026 Helena Ave</t>
  </si>
  <si>
    <t>Delbarton</t>
  </si>
  <si>
    <t>304-475-4663</t>
  </si>
  <si>
    <t>304-475-1450</t>
  </si>
  <si>
    <t>Belinda</t>
  </si>
  <si>
    <t>Harness</t>
  </si>
  <si>
    <t>belindaharness@mingohousing.com</t>
  </si>
  <si>
    <t>www.mingohousing.com</t>
  </si>
  <si>
    <t>Mingo, Logan, Wayne Wyonming, Mcdowell</t>
  </si>
  <si>
    <t>Susan Preece</t>
  </si>
  <si>
    <t>spreece@mingohousing.com</t>
  </si>
  <si>
    <t>304-475-4663 ext. 309</t>
  </si>
  <si>
    <t>Kim</t>
  </si>
  <si>
    <t>Newsome</t>
  </si>
  <si>
    <t>Program Director</t>
  </si>
  <si>
    <t>kimnewsome@mingohousing.com</t>
  </si>
  <si>
    <t>Belinda Ext 313  Kim 303</t>
  </si>
  <si>
    <t>Belinda Harness</t>
  </si>
  <si>
    <t>Housing Development Alliance (HDA)</t>
  </si>
  <si>
    <t>PO Box 7284</t>
  </si>
  <si>
    <t>2871 N Main St</t>
  </si>
  <si>
    <t>Hazard</t>
  </si>
  <si>
    <t>606-436-0497</t>
  </si>
  <si>
    <t>606-438-0530</t>
  </si>
  <si>
    <t>606-436-0598</t>
  </si>
  <si>
    <t>R. Scott</t>
  </si>
  <si>
    <t>McReynolds</t>
  </si>
  <si>
    <t>scott@housingdevelopmentalliance.org</t>
  </si>
  <si>
    <t>http://housingdevelopmentalliance.org/</t>
  </si>
  <si>
    <t>Breathitt, Knott, Leslie, Perry, Floyd (HO only)</t>
  </si>
  <si>
    <t>Nikki Hurley</t>
  </si>
  <si>
    <t>Nikki@housingdevelopmentalliance.org</t>
  </si>
  <si>
    <t>Doll</t>
  </si>
  <si>
    <t>Assistant Director</t>
  </si>
  <si>
    <t xml:space="preserve"> chris@housingdevelopmentalliance.org</t>
  </si>
  <si>
    <t>606-438-4817</t>
  </si>
  <si>
    <t>Scott</t>
  </si>
  <si>
    <t>Neil Bedwell neil@housingdevelopmentalliance.org</t>
  </si>
  <si>
    <t>KCEOC, Community Action Partnership, Inc.</t>
  </si>
  <si>
    <t>PO Box 490</t>
  </si>
  <si>
    <t>5448 N US 25E, Ste A Gray,KY 40734</t>
  </si>
  <si>
    <t>Barbourville</t>
  </si>
  <si>
    <t>606-546-3152</t>
  </si>
  <si>
    <t>606-545-5648</t>
  </si>
  <si>
    <t>606-546-5057</t>
  </si>
  <si>
    <t>Jennifer</t>
  </si>
  <si>
    <t>VP of Program Operations</t>
  </si>
  <si>
    <t>jsmith@kceoc.com</t>
  </si>
  <si>
    <t>www.povertyisreal.org</t>
  </si>
  <si>
    <t>Knox</t>
  </si>
  <si>
    <t xml:space="preserve">Aquatic club, At-risk afterschool meals, Child development-early head start, Child development-head start, Child development-K-4, Community Housing Development Organization, Community service bloc grant, Emergency Fund Services Incorporated, Emergency food and shelter program, Emergency support center, Homeowner rehabilitation, Housing counseling/ workshops/ unemployment bridge programs, Housing development, Emergency Solutions Grant, Low-income energy assistance program, Magnolia/ Mimosa/ Hosta/ Court/ Sowders/ Mixon Manor/ Murrell Mitchell Apartments/ KCEOC Senior Housing, Paths 2 Promise, Safe Sitter, Service Coordination, Southeast kentucky Housing &amp; Homeless Alliance, Summer Food Service Program, Tenant Based Rental Assistance, Volunteer Income Tax Assistance, Weatherization, Winter care, Workforce Innovation and Opportunity Act   </t>
  </si>
  <si>
    <t>Michael</t>
  </si>
  <si>
    <t>Swafford</t>
  </si>
  <si>
    <t>Housing Dev. and Rehabilitation Dir.</t>
  </si>
  <si>
    <t>mswafford@kceoc.com</t>
  </si>
  <si>
    <t>606-546-3152 X115</t>
  </si>
  <si>
    <t>Paul</t>
  </si>
  <si>
    <t>Dole</t>
  </si>
  <si>
    <t>pdole@kceoc.com</t>
  </si>
  <si>
    <t>Kentucky Highlands Investment Corp. (KHIC)</t>
  </si>
  <si>
    <t>PO Box 1738</t>
  </si>
  <si>
    <t>362 Old Whitley Rd</t>
  </si>
  <si>
    <t>London</t>
  </si>
  <si>
    <t>606-864-5175</t>
  </si>
  <si>
    <t>606-864-5194</t>
  </si>
  <si>
    <t>President &amp; CEO, Highlands Housing</t>
  </si>
  <si>
    <t>www.khic.org</t>
  </si>
  <si>
    <t>Bell, Clinton, Cumberland, Laurel, McCreary, Rockcastle, Wayne, Whitley</t>
  </si>
  <si>
    <t>Blake Enlow</t>
  </si>
  <si>
    <t>benlow@hhfirst.org</t>
  </si>
  <si>
    <t>606-729-1035</t>
  </si>
  <si>
    <t>Stegman</t>
  </si>
  <si>
    <t>Loan Packager/Fam Worker</t>
  </si>
  <si>
    <t xml:space="preserve">               Ken Ext-1021</t>
  </si>
  <si>
    <t>Jerry</t>
  </si>
  <si>
    <t>Rickett</t>
  </si>
  <si>
    <t>jrickett@khic.org</t>
  </si>
  <si>
    <t>Ken Stegman</t>
  </si>
  <si>
    <t>Kentucky Mountain Housing Development Corp., Inc. (KMHDC)</t>
  </si>
  <si>
    <t>PO Box 729</t>
  </si>
  <si>
    <t>113 Main St</t>
  </si>
  <si>
    <t>Manchester</t>
  </si>
  <si>
    <t>606-598-5128</t>
  </si>
  <si>
    <t>606-598-8199</t>
  </si>
  <si>
    <t>Bobby</t>
  </si>
  <si>
    <t>Wolfe</t>
  </si>
  <si>
    <t>bobbykmhdc@windstream.net</t>
  </si>
  <si>
    <t>www.kentuckymountainhousing.org</t>
  </si>
  <si>
    <t>Clay, Jackson, Owsley, Red Bird area of Bell and Leslie</t>
  </si>
  <si>
    <t xml:space="preserve">New Construction, Home repair/rehab, demolition/rebuild, Inventory sales (homes already constructed, re-sold), rental for elderly and/or disabled, homeownership counseling (pre-purchase and post-purchase). </t>
  </si>
  <si>
    <t>Lindsay Westerfield</t>
  </si>
  <si>
    <t>lindsaykmhdc@windstream.net</t>
  </si>
  <si>
    <t>Kentucky River Community Care (KRCC)</t>
  </si>
  <si>
    <t>PO Box 794, Jackson KY 41339</t>
  </si>
  <si>
    <t>115 Rockwood Lane</t>
  </si>
  <si>
    <t xml:space="preserve">KY </t>
  </si>
  <si>
    <t>606-436-5761</t>
  </si>
  <si>
    <t>606-436-5797</t>
  </si>
  <si>
    <t>Sheila</t>
  </si>
  <si>
    <t>Allen</t>
  </si>
  <si>
    <t>Chief Operating Officer</t>
  </si>
  <si>
    <t>sheila.allen@krccnet.com</t>
  </si>
  <si>
    <t>www.krcccares.com</t>
  </si>
  <si>
    <t>Breathitt, Knott, Lee, Leslie, Letcher, Owsley, Perry, Wolfe</t>
  </si>
  <si>
    <t>Affordable Housing, Physical and Behavioral Health Services, and Emergency Shelter</t>
  </si>
  <si>
    <t>Sharon Hendrickson</t>
  </si>
  <si>
    <t>sharon.hendrickson@krccnet.com</t>
  </si>
  <si>
    <t>606-666-4351 Ext. 1928</t>
  </si>
  <si>
    <t>Sharon</t>
  </si>
  <si>
    <t>Hendrickson</t>
  </si>
  <si>
    <t>Chief Asset Officer</t>
  </si>
  <si>
    <t>Sheila Ext-1906         Sharon Ext-1928</t>
  </si>
  <si>
    <t>Cyndi Mancillas</t>
  </si>
  <si>
    <t>cyndi.mancillas@krccnet.com</t>
  </si>
  <si>
    <t>Mary</t>
  </si>
  <si>
    <t>Meade-McKenzie</t>
  </si>
  <si>
    <t>mary.meade-mckenzie@krccnet.com</t>
  </si>
  <si>
    <t>Mary - Ext. 1934 / Dorothy - Ext 1914</t>
  </si>
  <si>
    <t>Dorothy Back=dorothy.back@krccnet.com; Charles Boggs=charles.boggs@krccnet.com</t>
  </si>
  <si>
    <t>Kentucky River Foothills Development Council, Inc. (KRFDC)</t>
  </si>
  <si>
    <t>309 Spangler Dr</t>
  </si>
  <si>
    <t>Richmond</t>
  </si>
  <si>
    <t>606-663-6904</t>
  </si>
  <si>
    <t>859-624-2049</t>
  </si>
  <si>
    <t>Jimmy</t>
  </si>
  <si>
    <t>Stone</t>
  </si>
  <si>
    <t>Housing Dev. Manager</t>
  </si>
  <si>
    <t>jstone@foothillscap.org</t>
  </si>
  <si>
    <t>www.foothillscap.org</t>
  </si>
  <si>
    <t>Clark, Estill, Madison, Powell</t>
  </si>
  <si>
    <t>Karen Atkins, Public Relations Officer</t>
  </si>
  <si>
    <t>katkins@foothullscap.org</t>
  </si>
  <si>
    <t>859-624-2046</t>
  </si>
  <si>
    <t>Vicki</t>
  </si>
  <si>
    <t>Jozefowicz</t>
  </si>
  <si>
    <t>Chief Administrative Officer</t>
  </si>
  <si>
    <t>Brian</t>
  </si>
  <si>
    <t>Mullins</t>
  </si>
  <si>
    <t>bmullins@foothillscap.org</t>
  </si>
  <si>
    <t>Karen Atkins  karen@foothillscap.org</t>
  </si>
  <si>
    <t>Kingsport Housing &amp; Redevelopment Authority (KHRA)</t>
  </si>
  <si>
    <t>906 E Sevier Ave</t>
  </si>
  <si>
    <t>Kingsport</t>
  </si>
  <si>
    <t>423-245-0135</t>
  </si>
  <si>
    <t>423-392-2530</t>
  </si>
  <si>
    <t>mariacatron@kingsporthousing.org</t>
  </si>
  <si>
    <t>www.kingsporthousing.org</t>
  </si>
  <si>
    <t>Sullivan, Hawkins, Washington, Greene, Johnson, Unicoi</t>
  </si>
  <si>
    <t>Maria Catron</t>
  </si>
  <si>
    <t>423-384-6306</t>
  </si>
  <si>
    <t xml:space="preserve">Terry </t>
  </si>
  <si>
    <t>Cunningham</t>
  </si>
  <si>
    <t>terrycunningham@kingsporthousing.org</t>
  </si>
  <si>
    <t>Terry 423-292-5105  Maria-423-384-6306</t>
  </si>
  <si>
    <t>Tracy Miller, Director of Finance</t>
  </si>
  <si>
    <t>tracymiller@kingsporthousing.org</t>
  </si>
  <si>
    <t>Knoxville Habitat for Humanity</t>
  </si>
  <si>
    <t>1501 Washington Avenue</t>
  </si>
  <si>
    <t>1501Washington Avenue</t>
  </si>
  <si>
    <t>865-523-3539</t>
  </si>
  <si>
    <t>865-522-8081</t>
  </si>
  <si>
    <t>Kelle</t>
  </si>
  <si>
    <t>Shultz</t>
  </si>
  <si>
    <t>kshultz@khfh.com</t>
  </si>
  <si>
    <t>http://www.knoxvillehabitatforhumanity.com</t>
  </si>
  <si>
    <t>Anna Englestadt</t>
  </si>
  <si>
    <t>aenglestadt@khfh.org</t>
  </si>
  <si>
    <t>865-523-3539,,106</t>
  </si>
  <si>
    <t>Lance</t>
  </si>
  <si>
    <t>Weeden</t>
  </si>
  <si>
    <t>lweeden@khfh.com</t>
  </si>
  <si>
    <t>865-523-3539 x101</t>
  </si>
  <si>
    <t>Knoxville Leadership Foundation (KLF)</t>
  </si>
  <si>
    <t xml:space="preserve">The Regas Building 318 North Gay Street, Suite 210 </t>
  </si>
  <si>
    <t>37917-7515</t>
  </si>
  <si>
    <t>865-524-2774</t>
  </si>
  <si>
    <t>865-525-4213</t>
  </si>
  <si>
    <t>Martin</t>
  </si>
  <si>
    <t>cmartin@klf.org</t>
  </si>
  <si>
    <t>http://www.klf.org/</t>
  </si>
  <si>
    <t>Knox, Sequatchie</t>
  </si>
  <si>
    <t>Homebuyer Readiness Program – financial counseling leading to homeownership for low-income first-time homebuyers, Operation Backyard – minor home repairs for low-income, disabled and/or elderly homeowners, New Homes Program – build and rehabilitate quality, energy-efficient homes for Homebuyer Readiness participants.</t>
  </si>
  <si>
    <t>David Ault</t>
  </si>
  <si>
    <t>dault@kfl.org</t>
  </si>
  <si>
    <t>865-524-2774 ext, 117</t>
  </si>
  <si>
    <t>Adam</t>
  </si>
  <si>
    <t>Montgomery</t>
  </si>
  <si>
    <t>Director of NHI, Inc.</t>
  </si>
  <si>
    <t>amontgomery@klf.org</t>
  </si>
  <si>
    <t>Chris 865-524-2774 ext. 101 Adam: 865-524-2774 ext. 107</t>
  </si>
  <si>
    <t>David Ault, VP Programs; Adam Montrgomery, Dir. Of NHI, Inc.; Chris Cowart, Dir. Asset Mgmt; Donna Austin; Dan Myers; Sandy Behm.</t>
  </si>
  <si>
    <t>dault@klf.org; dhaake@klf.org; amontgomery@klf.org; ccowart@klf.org; dmyers@klf.org; sbehm@klf.org; dmorris@klf.org</t>
  </si>
  <si>
    <t>Alexa Goddard      agoddard@klf.org</t>
  </si>
  <si>
    <t>Dan Myers dmyers@klf.org</t>
  </si>
  <si>
    <t>Loudon County Habitat for Humanity</t>
  </si>
  <si>
    <t>238 Highway 70 W</t>
  </si>
  <si>
    <t>Lenoir City</t>
  </si>
  <si>
    <t xml:space="preserve">865-458-0704 Option 2 </t>
  </si>
  <si>
    <t>865-456-8781</t>
  </si>
  <si>
    <t>865-458-0705</t>
  </si>
  <si>
    <t xml:space="preserve">Tony </t>
  </si>
  <si>
    <t xml:space="preserve">Gibbons </t>
  </si>
  <si>
    <t>tony@loudoncountyhabitat.org</t>
  </si>
  <si>
    <t>www.loudoncountyhabitat.org</t>
  </si>
  <si>
    <t>Loudon</t>
  </si>
  <si>
    <t>Callahan</t>
  </si>
  <si>
    <t xml:space="preserve">Homeowner services director </t>
  </si>
  <si>
    <t>chris@loudoncountyhabitat.org</t>
  </si>
  <si>
    <t>(865) 458-0704, Option 2</t>
  </si>
  <si>
    <t>Tony</t>
  </si>
  <si>
    <t>Gibbons</t>
  </si>
  <si>
    <t>Martha Marquez</t>
  </si>
  <si>
    <t>1825 Earl L Core Road</t>
  </si>
  <si>
    <t>1825 Earl L Core Rd</t>
  </si>
  <si>
    <t>Morgantown</t>
  </si>
  <si>
    <t>304-292-0914</t>
  </si>
  <si>
    <t>304-418-6046</t>
  </si>
  <si>
    <t>Shawnda</t>
  </si>
  <si>
    <t>Cook</t>
  </si>
  <si>
    <t>exec@moncountyhfh.org</t>
  </si>
  <si>
    <t>www.moncountyhfh.org</t>
  </si>
  <si>
    <t>Marion, Monongalia, Preston</t>
  </si>
  <si>
    <t>Christina</t>
  </si>
  <si>
    <t>Program Coordinator</t>
  </si>
  <si>
    <t>volunteer@moncountyhfh.org</t>
  </si>
  <si>
    <t>304-292-0914 ext 101</t>
  </si>
  <si>
    <t>Mark Pforr</t>
  </si>
  <si>
    <t>ops@moncountyhfh.org</t>
  </si>
  <si>
    <t>Mountain T.O.P.</t>
  </si>
  <si>
    <t>PO Box 128</t>
  </si>
  <si>
    <t>480 Old Hwy 56, Coalmont, TN</t>
  </si>
  <si>
    <t>Altamont</t>
  </si>
  <si>
    <t>931-692-3999</t>
  </si>
  <si>
    <t>931-692-3807</t>
  </si>
  <si>
    <t>Rev. Edward</t>
  </si>
  <si>
    <t>Simmons</t>
  </si>
  <si>
    <t>ed@mountain-top.org</t>
  </si>
  <si>
    <t>www.mountain-top.org</t>
  </si>
  <si>
    <t>Bledsoe, Grundy, Marion, Sequatchie, Van Buren, and White</t>
  </si>
  <si>
    <t>Ed Simmons</t>
  </si>
  <si>
    <t>Ed@mountain-top.org</t>
  </si>
  <si>
    <t>Julie</t>
  </si>
  <si>
    <t>Keel</t>
  </si>
  <si>
    <t>Assoc. Executive Director</t>
  </si>
  <si>
    <t>julie@mountain-top.org</t>
  </si>
  <si>
    <t>Neighborhood Concepts, Inc.</t>
  </si>
  <si>
    <t>100 Washington Street NE, Suite B3</t>
  </si>
  <si>
    <t>Huntsville</t>
  </si>
  <si>
    <t>(256) 534-0075</t>
  </si>
  <si>
    <t>Mary Ellen</t>
  </si>
  <si>
    <t>Judah</t>
  </si>
  <si>
    <t>mjudah@neighborhoodconcepts.org</t>
  </si>
  <si>
    <t>https://neighborhoodconcepts.org/</t>
  </si>
  <si>
    <t>Housing Dev.: Statewide Small Bus. Lending:Colbert, Cullman, DeKalb, Franklin, Jackson, Lauderdale, Lawrence, Limestone, Madison, Marshall</t>
  </si>
  <si>
    <t>micro- and small business loans</t>
  </si>
  <si>
    <t>Neighborhood Housing Services-Birmingham (NHS-B'ham)</t>
  </si>
  <si>
    <t>601 19th St. N</t>
  </si>
  <si>
    <t>Birmingham</t>
  </si>
  <si>
    <t>205-328-4292</t>
  </si>
  <si>
    <t>205-949-4350</t>
  </si>
  <si>
    <t>Kelleigh</t>
  </si>
  <si>
    <t>Gamble</t>
  </si>
  <si>
    <t>kelleigh@nhsbham.org</t>
  </si>
  <si>
    <t>www.nhsbham.org</t>
  </si>
  <si>
    <t>Blount, Cullman, Jefferson, St. Clair, Shelby, Walker</t>
  </si>
  <si>
    <t>North Central West Virginia Community Action Agency (NCWVCAA)</t>
  </si>
  <si>
    <t>15968 Barbour County Highway</t>
  </si>
  <si>
    <t>Phillipi</t>
  </si>
  <si>
    <t>304-457-3420 ext. 1303</t>
  </si>
  <si>
    <t>304-516-3095</t>
  </si>
  <si>
    <t>304-457-1367</t>
  </si>
  <si>
    <t>Tina</t>
  </si>
  <si>
    <t>Boyer</t>
  </si>
  <si>
    <t>tboyer@ncwvcaa.org</t>
  </si>
  <si>
    <t>www.ncwvcaa.org</t>
  </si>
  <si>
    <t>Barbour, Greenbrier, Marion, Pocahontas, Preston, Randolph, Taylor, Tucker. Also, Harrison, Monongalia, Webster</t>
  </si>
  <si>
    <t>Tina Boyer</t>
  </si>
  <si>
    <t>304-457-3420</t>
  </si>
  <si>
    <t>Erin</t>
  </si>
  <si>
    <t>Metz</t>
  </si>
  <si>
    <t>Housing Program Assistant</t>
  </si>
  <si>
    <t>emetz@ncwvcaa.org</t>
  </si>
  <si>
    <t>304-457-3420 ext. 1308</t>
  </si>
  <si>
    <t>Geary</t>
  </si>
  <si>
    <t>vgeary@ncwvcaa.org</t>
  </si>
  <si>
    <t>Tina Boyer or Vicki Geary</t>
  </si>
  <si>
    <t>Partnership Housing</t>
  </si>
  <si>
    <t xml:space="preserve">PO Box 997 </t>
  </si>
  <si>
    <t>66 Old Hwy 11</t>
  </si>
  <si>
    <t>Booneville</t>
  </si>
  <si>
    <t>606-593-7296</t>
  </si>
  <si>
    <t>606-401-5093</t>
  </si>
  <si>
    <t>606-593-7781</t>
  </si>
  <si>
    <t>Cassie</t>
  </si>
  <si>
    <t>Hudson</t>
  </si>
  <si>
    <t>cassie.hudson@ymail.com</t>
  </si>
  <si>
    <t>Owsley</t>
  </si>
  <si>
    <t>Rachael</t>
  </si>
  <si>
    <t>Housing Coord. &amp; Cousenlor</t>
  </si>
  <si>
    <t>rachael-denese07@hotmail.com</t>
  </si>
  <si>
    <t>Cassie 606-593-7296 ext. 2  Rachael 606-593-7296 ext. 3</t>
  </si>
  <si>
    <t>People, Inc.</t>
  </si>
  <si>
    <t>1173 W Main St</t>
  </si>
  <si>
    <t xml:space="preserve"> 1173 W Main St</t>
  </si>
  <si>
    <t>Abingdon</t>
  </si>
  <si>
    <t>276-623-9000</t>
  </si>
  <si>
    <t>276-628-2931</t>
  </si>
  <si>
    <t>Robert</t>
  </si>
  <si>
    <t>Goldsmith</t>
  </si>
  <si>
    <t>rgoldsmith@peopleinc.net</t>
  </si>
  <si>
    <t>www.peopleinc.net</t>
  </si>
  <si>
    <t>Buchanan, Clarke, Dickenson, Frederick, Page, Russell, Shenandoah, Warren, Washington, and City of Bristol, VA</t>
  </si>
  <si>
    <t>Early Head Start, Head Start, Resource Mothers, Affordable Child Care, Business Development and Loan Services, Technical Assistance and Training, Consumer Loans, Volunteer Income Tax Assistance (VITA), Earned Income Tax Credit Outreach Program, Individual Development Accounts (IDAs), New Market Tax Credits, Ninth District Development Financing, Homeownership and Housing Counseling, Housing Choice Voucher (Section 8), Affordable Rental Housing, Weatherization, Homeless Solutions, Multi-Family Development, Permanent Supportive Housing, Comprehensive Health Investment Project (CHIP), Court Appointed Special Advocate (CASA), Domestic Violence Shelter and Outreach, Virginia Community Action Re-Entry Solution (VA CARES), Dental Clinic, Project Discovery, Improving Scholars, Workforce Investment Act- Adult, Youth and Dislocated Worker Programs.</t>
  </si>
  <si>
    <t>Angie Groseclose</t>
  </si>
  <si>
    <t>agroseclose@peopleinc.net</t>
  </si>
  <si>
    <t xml:space="preserve"> Jamie</t>
  </si>
  <si>
    <t xml:space="preserve"> Gross</t>
  </si>
  <si>
    <t xml:space="preserve"> Senior Housing Counselor</t>
  </si>
  <si>
    <t xml:space="preserve"> jgross@peopleinc.net</t>
  </si>
  <si>
    <t>(276) 619-2201</t>
  </si>
  <si>
    <t>Melinda Fairhurst, Director of Housing Services</t>
  </si>
  <si>
    <t>mfairhurst@peopleinc.net</t>
  </si>
  <si>
    <t>Angie Groseclose/ agroseclose@peopleinc.net      Bryan Phipps/bphipps@peopleinc.net</t>
  </si>
  <si>
    <t>Jamie Gross</t>
  </si>
  <si>
    <t>People's Self-Help Housing, Inc. (PSHH)</t>
  </si>
  <si>
    <t>307 KY 59</t>
  </si>
  <si>
    <t>Vanceburg</t>
  </si>
  <si>
    <t>606-796-6333</t>
  </si>
  <si>
    <t>606-796-2606</t>
  </si>
  <si>
    <t>Kreher</t>
  </si>
  <si>
    <t>davepshh@windstream.net</t>
  </si>
  <si>
    <t>www.pshhinc.org</t>
  </si>
  <si>
    <t>Lewis</t>
  </si>
  <si>
    <t>VITA</t>
  </si>
  <si>
    <t>Dave Kreher</t>
  </si>
  <si>
    <t>Director of Finance</t>
  </si>
  <si>
    <t>brendapshh@windstream.net</t>
  </si>
  <si>
    <t>Randolph County Housing Authority (RCHA)</t>
  </si>
  <si>
    <t>2280 Randolph Ave</t>
  </si>
  <si>
    <t>304-636-6495</t>
  </si>
  <si>
    <t>304-642-6511</t>
  </si>
  <si>
    <t>304-636-6596</t>
  </si>
  <si>
    <t>Karen</t>
  </si>
  <si>
    <t>Jacobson</t>
  </si>
  <si>
    <t>kjacobson@rchawv.org</t>
  </si>
  <si>
    <t>www.rchawv.org and www.highlandmeadowswv.com</t>
  </si>
  <si>
    <t>Barbour, Lewis, Pendleton, Randolph, Tucker, Upshur</t>
  </si>
  <si>
    <t>Service Enriched Senior Housing, Rapid Rehousing Program for Homeless, Section 8, Family Self-Sufficiency, Section 8 to Homeownership, Downtown Redevelopment, Rural Development 515, LIHTC, Property Management</t>
  </si>
  <si>
    <t>Karen Jacobsen</t>
  </si>
  <si>
    <t>304-636-6495 ext. 16</t>
  </si>
  <si>
    <t>Mindi</t>
  </si>
  <si>
    <t>Broschart</t>
  </si>
  <si>
    <t>CFO</t>
  </si>
  <si>
    <t>mbroschart@rchawv.org</t>
  </si>
  <si>
    <t>304-642-4980</t>
  </si>
  <si>
    <t>Karen Jacobson</t>
  </si>
  <si>
    <t>Religious Coalition for Community Renewal</t>
  </si>
  <si>
    <t>1516 Washington St E</t>
  </si>
  <si>
    <t>Charleston</t>
  </si>
  <si>
    <t>304-346-6398</t>
  </si>
  <si>
    <t>844-606-7983</t>
  </si>
  <si>
    <t>www.rccr.org</t>
  </si>
  <si>
    <t xml:space="preserve">Boone, Fayette, Kanawha, Putnam </t>
  </si>
  <si>
    <t>Myers</t>
  </si>
  <si>
    <t>amyers@rccr.org</t>
  </si>
  <si>
    <t>Southeast Rural Community Assistance Project, Inc. (SERCAP)</t>
  </si>
  <si>
    <t>347 Campbell Ave., SW</t>
  </si>
  <si>
    <t xml:space="preserve">Roanoke </t>
  </si>
  <si>
    <t xml:space="preserve">540-345-1184 </t>
  </si>
  <si>
    <t>540-342-2932</t>
  </si>
  <si>
    <t>Hope</t>
  </si>
  <si>
    <t>Cupit</t>
  </si>
  <si>
    <t>hcupit@sercap.org</t>
  </si>
  <si>
    <t>www.sercap.org</t>
  </si>
  <si>
    <t>Rural Areas of VA</t>
  </si>
  <si>
    <t>Cherry Wilson, Housing Manager</t>
  </si>
  <si>
    <t>cwilson@sercap.org</t>
  </si>
  <si>
    <t>540-345-1184 ext. 127</t>
  </si>
  <si>
    <t>Kenny</t>
  </si>
  <si>
    <t>Rodgers</t>
  </si>
  <si>
    <t>Rural Housing Specialist I</t>
  </si>
  <si>
    <t>krodgers@sercap.org</t>
  </si>
  <si>
    <t>C. Wilson - Ext. 127                  K. Rodgers - Ext. 115            M. Haas Ext. 137</t>
  </si>
  <si>
    <t>Lauren Mason: lmason@sercap.org</t>
  </si>
  <si>
    <t>Southern Appalachian Labor School (SALS)</t>
  </si>
  <si>
    <t>PO Box 127</t>
  </si>
  <si>
    <t xml:space="preserve">Kincaid </t>
  </si>
  <si>
    <t>304-250-7627</t>
  </si>
  <si>
    <t xml:space="preserve">304.465.9732 </t>
  </si>
  <si>
    <t>John</t>
  </si>
  <si>
    <t>David</t>
  </si>
  <si>
    <t>Director</t>
  </si>
  <si>
    <t>jdavid@citynet.net</t>
  </si>
  <si>
    <t>http://www.sals.info/</t>
  </si>
  <si>
    <t>Fayette, Kanawah, Nicholas, Raleigh, Clay</t>
  </si>
  <si>
    <t>John David</t>
  </si>
  <si>
    <t>Vickie</t>
  </si>
  <si>
    <t>Housing Manager</t>
  </si>
  <si>
    <t>304-640-3792</t>
  </si>
  <si>
    <t>Lisa Manley</t>
  </si>
  <si>
    <t>lisacmanley@hotmail.com</t>
  </si>
  <si>
    <t>Washington Co. VA Habitat for Humanity</t>
  </si>
  <si>
    <t>(276)258-5470</t>
  </si>
  <si>
    <t>www.helphabitat.org</t>
  </si>
  <si>
    <t>Washington Co.</t>
  </si>
  <si>
    <t>Rush</t>
  </si>
  <si>
    <t>michaelrush1962@gmail.com</t>
  </si>
  <si>
    <t>276-492-3044</t>
  </si>
  <si>
    <t>Woodlands Development Group (WDG)</t>
  </si>
  <si>
    <t>Clark</t>
  </si>
  <si>
    <t>dclark@wdgwv.org</t>
  </si>
  <si>
    <t>www.wdgwv.org</t>
  </si>
  <si>
    <t>Barbour, Randolph, Tucker</t>
  </si>
  <si>
    <t xml:space="preserve">Dave Ext-11                Robin Ext-33 </t>
  </si>
  <si>
    <t>Dustin Smith Ext-32</t>
  </si>
  <si>
    <t>dsmith@wdgwv.org</t>
  </si>
  <si>
    <t>Dave Clark</t>
  </si>
  <si>
    <t>Member</t>
  </si>
  <si>
    <t>Community Action Partnership of North Alabama (The Partnership)</t>
  </si>
  <si>
    <t xml:space="preserve">Community Ventures </t>
  </si>
  <si>
    <t>mike@coapinc.org</t>
  </si>
  <si>
    <t xml:space="preserve">Affordable New Home Construction, Housing Counseling, Residential Energy Efficiency (HEAT Squad) Affordable Home Repair Services, Affordable Rental, Consumer Lending (Through Affiliate Redbud Financial Alternatives, Inc.), Volunteer Opportunities, Workforce Re-Entry Training for Persons in Recovery  (Hope Building) and Homeonwnership for Moderate Income Families. </t>
  </si>
  <si>
    <t>Mindy Miller    mindy@housingdevelopmentalliance.org</t>
  </si>
  <si>
    <t>President, Housing &amp; Lending</t>
  </si>
  <si>
    <t>Real Estate Development and Neighborhood Revitalization; New Construction and Rehab of Single-family homes; Homebuyer Education; SBA 504 and Microlending; Residential Lending; Small Business Incubator</t>
  </si>
  <si>
    <t>New Home Construction and Aging in Place Program for the elderly</t>
  </si>
  <si>
    <t>Jamie</t>
  </si>
  <si>
    <t>Conley</t>
  </si>
  <si>
    <t>Coordinator, Sandy Valley Housing Program</t>
  </si>
  <si>
    <t>Jconley@chrisapp.org</t>
  </si>
  <si>
    <t>(606)887-3057 (606)872-3210</t>
  </si>
  <si>
    <t>Food Bank</t>
  </si>
  <si>
    <t>Housing repair, food and clothing banks, early childhood education, after-school programs, emergency assistance, family counseling, summer camps, elderly services, disaster relief, in-home respite services, and volunteer opportunities.</t>
  </si>
  <si>
    <t>Blount, Cherokee , Colbert, Cullman, Dekalb, Franklin, Jackson, Lauderdale, Lawrence, Limestone, Madison, Marion, Marshall, Morgan, Walker, Winston</t>
  </si>
  <si>
    <t>Aron  Boldog</t>
  </si>
  <si>
    <t>aron.boldog@capna.org</t>
  </si>
  <si>
    <t>(256) 260-3173 - office; 256-566-8821 cell</t>
  </si>
  <si>
    <t>Candy Ayers; 256.260.3108 office; 256.541.6508 cell</t>
  </si>
  <si>
    <t>Holly Hicks; 256.260.3177; holly.hicks@capna.org</t>
  </si>
  <si>
    <t>Kim Strahm, AVP of Corporate Development</t>
  </si>
  <si>
    <t xml:space="preserve">Lisa </t>
  </si>
  <si>
    <t>Darden</t>
  </si>
  <si>
    <t>304.363.0860</t>
  </si>
  <si>
    <t>Multifamily development, homeownership counseling, single family development, senior housing, special needs housing, real estate, energy services, aging-in-place.</t>
  </si>
  <si>
    <t>Housing and food security</t>
  </si>
  <si>
    <t xml:space="preserve">Housing Choice Voucher Program in Mingo, Logan, Wayne, McDowell, and Wyoming Counties, Multi-family housing, credit counseling, homeownership Loans, Owner-Occupied Grants/Loans for repairs, Financial Literacy, Sober Living Facilities, and Social Economic Enterprises. </t>
  </si>
  <si>
    <t>Affordable housing, tenant based rental assistance, supportive housing for homeless people with disabilities, supportive services for veteran families, weatherization, senior citizens centers, Powell Adult Day, transportation, Liberty Place Recovery Center for Women, LIHEAP, New Pathways for Fathers and Families, Eastern Scholar House Program, Community Collaboration for Children, and Health and Wellness Center.</t>
  </si>
  <si>
    <t>Housing, Weatherization, Case Management, Emergency Assistance, Head Start, Supportive Services for Veteran Families (SSVF), VITA,</t>
  </si>
  <si>
    <t>Director of Programs</t>
  </si>
  <si>
    <t>Jeff</t>
  </si>
  <si>
    <t>McKittrick</t>
  </si>
  <si>
    <t>Mon Valley Habitat for Humanity</t>
  </si>
  <si>
    <t xml:space="preserve">
Owner-occupied Housing Rehabilitation, Aging in Place Services, Indoor Plumbing &amp; Rehabilitation (IPR), Individual Household Well Loans, Individual Household Septic Loans, Home Improvement Loans, Essential &amp; Critical Needs Grants for Water/Wastewater Repairs/Replacements for Low-income homeowners, and Housing Counseling services.</t>
  </si>
  <si>
    <t>Greg</t>
  </si>
  <si>
    <t>Chariman of the Board</t>
  </si>
  <si>
    <t>Gordon</t>
  </si>
  <si>
    <t>Kidd</t>
  </si>
  <si>
    <t>gkidd@hhfirst.org  </t>
  </si>
  <si>
    <t>Jones</t>
  </si>
  <si>
    <t>kjones@rccr.org</t>
  </si>
  <si>
    <t>Kevin Jones</t>
  </si>
  <si>
    <t>April Timko - atimko@khfh.com</t>
  </si>
  <si>
    <t>Halcott</t>
  </si>
  <si>
    <t>Sarah Halcott</t>
  </si>
  <si>
    <t>director@creativecompassioninc.com</t>
  </si>
  <si>
    <t>Former Member Organization</t>
  </si>
  <si>
    <t>Zip 1</t>
  </si>
  <si>
    <t>Zip 2</t>
  </si>
  <si>
    <r>
      <t xml:space="preserve">Last Name </t>
    </r>
    <r>
      <rPr>
        <b/>
        <sz val="10"/>
        <color indexed="55"/>
        <rFont val="Century Gothic"/>
        <family val="2"/>
      </rPr>
      <t>(Primary Delegate)</t>
    </r>
  </si>
  <si>
    <t>First Name</t>
  </si>
  <si>
    <t>email</t>
  </si>
  <si>
    <t>Web</t>
  </si>
  <si>
    <r>
      <t xml:space="preserve">Last Name </t>
    </r>
    <r>
      <rPr>
        <b/>
        <sz val="10"/>
        <color indexed="55"/>
        <rFont val="Century Gothic"/>
        <family val="2"/>
      </rPr>
      <t>(Secondary Contact)</t>
    </r>
  </si>
  <si>
    <r>
      <t xml:space="preserve">First Name </t>
    </r>
    <r>
      <rPr>
        <b/>
        <sz val="10"/>
        <color indexed="55"/>
        <rFont val="Century Gothic"/>
        <family val="2"/>
      </rPr>
      <t>(Secondary Contact)</t>
    </r>
  </si>
  <si>
    <t>Additional Contact(s)</t>
  </si>
  <si>
    <t>email (s)</t>
  </si>
  <si>
    <r>
      <t xml:space="preserve">ED Email </t>
    </r>
    <r>
      <rPr>
        <b/>
        <sz val="10"/>
        <color indexed="55"/>
        <rFont val="Century Gothic"/>
        <family val="2"/>
      </rPr>
      <t>(if different from Primary Contact)</t>
    </r>
  </si>
  <si>
    <t>Additional Notes</t>
  </si>
  <si>
    <t>Eastern West Virginia Community Action Agency</t>
  </si>
  <si>
    <t>401 Maple Ave</t>
  </si>
  <si>
    <t>Moorefield</t>
  </si>
  <si>
    <t>304-538-7711</t>
  </si>
  <si>
    <t>304-538-7478</t>
  </si>
  <si>
    <t>Rick</t>
  </si>
  <si>
    <t>ewvca@frontiernet.net</t>
  </si>
  <si>
    <t>Pattie Coan</t>
  </si>
  <si>
    <t>pattiecoan@frontiernet.net</t>
  </si>
  <si>
    <t>Mountaineer Development</t>
  </si>
  <si>
    <t>PO Box 93</t>
  </si>
  <si>
    <t>2001 Helena Ave</t>
  </si>
  <si>
    <t>304-235-2217/304-475-3807</t>
  </si>
  <si>
    <t>304-746-0942</t>
  </si>
  <si>
    <t>President (?)</t>
  </si>
  <si>
    <t>vlblewis@suddenlink.net</t>
  </si>
  <si>
    <t>Giles County Housing Development</t>
  </si>
  <si>
    <t>601 Wenonah Ave</t>
  </si>
  <si>
    <t>Pearisburg</t>
  </si>
  <si>
    <t xml:space="preserve">540-921-2815 </t>
  </si>
  <si>
    <t>540-726-7210 / 540-921-4487</t>
  </si>
  <si>
    <t>Meador</t>
  </si>
  <si>
    <t>Wanda</t>
  </si>
  <si>
    <t>wmeador59@verizon.net</t>
  </si>
  <si>
    <t>Whorley</t>
  </si>
  <si>
    <t>Kara</t>
  </si>
  <si>
    <t>kwhorley@verizon.net</t>
  </si>
  <si>
    <t>Community Housing, Inc.</t>
  </si>
  <si>
    <t>PO Box 535</t>
  </si>
  <si>
    <t>20 Court St</t>
  </si>
  <si>
    <t>Winchester</t>
  </si>
  <si>
    <t>859-745-7969</t>
  </si>
  <si>
    <t>859-744-3783</t>
  </si>
  <si>
    <t>Richardson</t>
  </si>
  <si>
    <t>O'Brene</t>
  </si>
  <si>
    <t>communityhousing@bellsouth.net</t>
  </si>
  <si>
    <t>www.communityhousinginc.com</t>
  </si>
  <si>
    <t xml:space="preserve">Phyllis Clem </t>
  </si>
  <si>
    <t>phyllis clem@communityhousing@bellsouth.net</t>
  </si>
  <si>
    <t>Out of Business</t>
  </si>
  <si>
    <t>Mountain CAP</t>
  </si>
  <si>
    <t>26 N Kanawha St Ste 201</t>
  </si>
  <si>
    <t>Buckhannon</t>
  </si>
  <si>
    <t>304-472-1500</t>
  </si>
  <si>
    <t>304-472-9064</t>
  </si>
  <si>
    <t>McMurray</t>
  </si>
  <si>
    <t>kmcmurray@mountaincap.com</t>
  </si>
  <si>
    <t>www.mountaincap.com</t>
  </si>
  <si>
    <t>ph: 304-472-6808 X-101</t>
  </si>
  <si>
    <t>Member sinced 2006 - Did not renew for FY2014</t>
  </si>
  <si>
    <t>Woodland Community Development</t>
  </si>
  <si>
    <t>469 Roses Creek Rd</t>
  </si>
  <si>
    <t>Clairfield</t>
  </si>
  <si>
    <t>423-784-5304</t>
  </si>
  <si>
    <t>423-784-5303</t>
  </si>
  <si>
    <t>Tonia</t>
  </si>
  <si>
    <t>Brookman</t>
  </si>
  <si>
    <t>woodland@jellico.com</t>
  </si>
  <si>
    <t>Founding Member, Did not renew for FY2014, going back to combined org. w/Land Trust</t>
  </si>
  <si>
    <t>Appalachian Foothills Housing Agency</t>
  </si>
  <si>
    <t>1214 Riverside Blvd</t>
  </si>
  <si>
    <t xml:space="preserve">Wurtland </t>
  </si>
  <si>
    <t>606-836-0911</t>
  </si>
  <si>
    <t>606-836-0913</t>
  </si>
  <si>
    <t>Theresa</t>
  </si>
  <si>
    <t>Carey</t>
  </si>
  <si>
    <t>Special Projects Coord.</t>
  </si>
  <si>
    <t>tbcarey@afha.net;</t>
  </si>
  <si>
    <t>www.afha.net</t>
  </si>
  <si>
    <t>Acuff</t>
  </si>
  <si>
    <t>Family Self-Sufficiency Coord.</t>
  </si>
  <si>
    <t>macuff@afha.net</t>
  </si>
  <si>
    <t>Diane Ext-17               Mary Ext-14</t>
  </si>
  <si>
    <t>Joined 9/8/10, did not renew membership 6/30/14</t>
  </si>
  <si>
    <t>Habitat for Humanity of Madison &amp; Clark Counties KY, Inc.</t>
  </si>
  <si>
    <t>PO Box 186</t>
  </si>
  <si>
    <t>1417 E Main St</t>
  </si>
  <si>
    <t>40476-0186</t>
  </si>
  <si>
    <t>859-625-9208</t>
  </si>
  <si>
    <t>859-624-4241</t>
  </si>
  <si>
    <t>Judy</t>
  </si>
  <si>
    <t>Flavell</t>
  </si>
  <si>
    <t>judy.flavell@habitatmadisonclark.org</t>
  </si>
  <si>
    <t>www.habitatmadisonclark.org</t>
  </si>
  <si>
    <t>none noted</t>
  </si>
  <si>
    <t>Joined 6/26/12, did not renew membership 6/30/14</t>
  </si>
  <si>
    <t>Serves Madison &amp; Clark Counties in KY</t>
  </si>
  <si>
    <t>Clinch Valley Community Action</t>
  </si>
  <si>
    <t>PO Box 188</t>
  </si>
  <si>
    <t>200 E Riverside Dr.</t>
  </si>
  <si>
    <t>North Tazewell</t>
  </si>
  <si>
    <t>276-988-5583</t>
  </si>
  <si>
    <t>276-988-4041</t>
  </si>
  <si>
    <t>Doug</t>
  </si>
  <si>
    <t>Sheets</t>
  </si>
  <si>
    <t>dsheets@clinchvalleycaa.org</t>
  </si>
  <si>
    <t>www.clinchvalleycaa.org</t>
  </si>
  <si>
    <t>Buchanan, Russell, Tazewell</t>
  </si>
  <si>
    <t>Sandra</t>
  </si>
  <si>
    <t>Corell</t>
  </si>
  <si>
    <t>Housing Agent</t>
  </si>
  <si>
    <t>scorell@clinchvalleycaa.org</t>
  </si>
  <si>
    <t>Doug 276-988-5583 ext 338 Sandra 276-988-5583 ext 347</t>
  </si>
  <si>
    <t>Doug 2376-979-7602</t>
  </si>
  <si>
    <t>Did not renew membership 6/30/15</t>
  </si>
  <si>
    <t>SAFE Housing and Economic Development, Inc. (SHED)</t>
  </si>
  <si>
    <t>69 Wyoming St</t>
  </si>
  <si>
    <t>Welch</t>
  </si>
  <si>
    <t>304-436-6367</t>
  </si>
  <si>
    <t>304-436-6989</t>
  </si>
  <si>
    <t>Kathy E.</t>
  </si>
  <si>
    <t>Gentry</t>
  </si>
  <si>
    <t>kathyegentry@yahoo.com</t>
  </si>
  <si>
    <t>www.shedhousing.org</t>
  </si>
  <si>
    <t>Marcia</t>
  </si>
  <si>
    <t>Richards</t>
  </si>
  <si>
    <t>Loan Processor</t>
  </si>
  <si>
    <t>mrichards_shed@yahoo.com</t>
  </si>
  <si>
    <t>Joined in 1997, did not renew membership 6/30/15</t>
  </si>
  <si>
    <t>Southeastern Appalachian Rural Alliance, Inc.</t>
  </si>
  <si>
    <t>Rt 2 Box 142</t>
  </si>
  <si>
    <t>304-645-4966</t>
  </si>
  <si>
    <t>304-645-4977</t>
  </si>
  <si>
    <t>Susan L.</t>
  </si>
  <si>
    <t>Rosshirt</t>
  </si>
  <si>
    <t>srosshirt@hotmail.com</t>
  </si>
  <si>
    <t>www.sarawv.org  facebook.com/SARA.HOUSING</t>
  </si>
  <si>
    <t>Martha</t>
  </si>
  <si>
    <t>Livesay</t>
  </si>
  <si>
    <t xml:space="preserve">Chief Financial Officer </t>
  </si>
  <si>
    <t>martha_livesay@yahoo.com</t>
  </si>
  <si>
    <t>Joined in 2005, did not renew membership 6.30.15</t>
  </si>
  <si>
    <t>Susan</t>
  </si>
  <si>
    <t>Total Action Against Poverty dba Total Action for Progress</t>
  </si>
  <si>
    <t>PO Box 2868</t>
  </si>
  <si>
    <t>302 2nd St</t>
  </si>
  <si>
    <t>540-283-4844</t>
  </si>
  <si>
    <t>540-777-4832</t>
  </si>
  <si>
    <t>Angela</t>
  </si>
  <si>
    <t>Penn</t>
  </si>
  <si>
    <t>VP Economic &amp; Real Estate Development</t>
  </si>
  <si>
    <t>angela.penn@tapintohope.org</t>
  </si>
  <si>
    <t>www.tapintohope.org</t>
  </si>
  <si>
    <t>Alleghany, Boutetort, Craig, Rockbridge, City of Roanoke</t>
  </si>
  <si>
    <t>Curtis</t>
  </si>
  <si>
    <t>Thompson</t>
  </si>
  <si>
    <t>Director of Financial Services</t>
  </si>
  <si>
    <t>curtis.thompson@tapintohope.org</t>
  </si>
  <si>
    <t>Curtis 540-283-4915</t>
  </si>
  <si>
    <t>Joined in 2009, did not renew membership 6.30.16</t>
  </si>
  <si>
    <t>Ted</t>
  </si>
  <si>
    <t>Edlich</t>
  </si>
  <si>
    <t>tedlich@aol.com</t>
  </si>
  <si>
    <t>Sarah Gatrell sarah.gatrell@tapintohope.org</t>
  </si>
  <si>
    <t>Community Resources, Inc. CAP (CRI or CRICAP)</t>
  </si>
  <si>
    <t>133 Rosemar Rd Ste 101</t>
  </si>
  <si>
    <t>Parkersburg</t>
  </si>
  <si>
    <t>304-485-9238</t>
  </si>
  <si>
    <t>304-485-5526</t>
  </si>
  <si>
    <t>Malone</t>
  </si>
  <si>
    <t>rmalone@cricap.org</t>
  </si>
  <si>
    <t>www.cricap.org</t>
  </si>
  <si>
    <t>Calhoun, Doddridge, Gilmer, Jackson, Pleasants, Ritchie, Roane, Tyler, Wetzel, Wirt, Wood</t>
  </si>
  <si>
    <t>Newberry</t>
  </si>
  <si>
    <t>Exec. Director</t>
  </si>
  <si>
    <t>lnewberry@cricap.org</t>
  </si>
  <si>
    <t>Becky Ext-23                        Michelle  Ext 30                 Lew Ext-33</t>
  </si>
  <si>
    <t>Michelle Barber</t>
  </si>
  <si>
    <t>Joined 12/19/2012, did not renew membership 6.30.16, financial decision per Becky</t>
  </si>
  <si>
    <t>LINKS                           
(Low Income Housing Coalition of East KY, Inc.)</t>
  </si>
  <si>
    <t>PO Box 312</t>
  </si>
  <si>
    <t>644 KY RT 122</t>
  </si>
  <si>
    <t>Prestonsburg</t>
  </si>
  <si>
    <t>Martin, KY 41649</t>
  </si>
  <si>
    <t>606-285-9777</t>
  </si>
  <si>
    <t xml:space="preserve">Jonathan </t>
  </si>
  <si>
    <t>Picklesimer</t>
  </si>
  <si>
    <t>Interim Director</t>
  </si>
  <si>
    <t>jonathan.picklesimer@gmail.com</t>
  </si>
  <si>
    <t>WILL BE AVAILABLE SOON</t>
  </si>
  <si>
    <t>Floyd, Johnson, Magoffin, Martin, Pike</t>
  </si>
  <si>
    <t>Bryan</t>
  </si>
  <si>
    <t>Fitzpatrick</t>
  </si>
  <si>
    <t>gingeryeary@hotmail.com</t>
  </si>
  <si>
    <t>(606) 285-9777 Office; (606) 369-4900 Jonathan; (310) 560-1219 Bryan</t>
  </si>
  <si>
    <t>Joined in 19XX, did not renew 6.30.17, business is dissolving.</t>
  </si>
  <si>
    <t>Jason</t>
  </si>
  <si>
    <t>Benedict</t>
  </si>
  <si>
    <t>West Virginia Affordable Housing Trust Fund (WVAHTF)</t>
  </si>
  <si>
    <t>5710 MacCorkle Ave SE</t>
  </si>
  <si>
    <t>304-391-8749</t>
  </si>
  <si>
    <t>304-391-8799</t>
  </si>
  <si>
    <t>Board Chair</t>
  </si>
  <si>
    <t>www.wvaht.org</t>
  </si>
  <si>
    <t>All WV Counties</t>
  </si>
  <si>
    <t>304-391-8748</t>
  </si>
  <si>
    <t>Joined in 2012, during 2017/2018 was without ED then absorbed by WVHDF, did not renew</t>
  </si>
  <si>
    <t>Chattanooga Neighborhood Enterprise, Inc. (CNE)</t>
  </si>
  <si>
    <t>1500 Chestnut St, Ste 102</t>
  </si>
  <si>
    <t>Chattanooga</t>
  </si>
  <si>
    <t>423-756-6224</t>
  </si>
  <si>
    <t>423-503-8537</t>
  </si>
  <si>
    <t>423-756-3851</t>
  </si>
  <si>
    <t>Martina</t>
  </si>
  <si>
    <t>Guilfoil</t>
  </si>
  <si>
    <t>President/CEO</t>
  </si>
  <si>
    <t>mguilfoil@cneinc.org</t>
  </si>
  <si>
    <t>www.cneinc.org</t>
  </si>
  <si>
    <t>Hamilton</t>
  </si>
  <si>
    <t>Hannah</t>
  </si>
  <si>
    <t>Director of Lending</t>
  </si>
  <si>
    <t>hclark@cneinc.org</t>
  </si>
  <si>
    <t>423-756-6254</t>
  </si>
  <si>
    <t>limited participation last 5 years but continued to renew until FY19. Too urban centric to get value from the network per ED</t>
  </si>
  <si>
    <t>Jennifer Holder - jholder@cneinc.org</t>
  </si>
  <si>
    <t>Habitat for Humanity of Cleveland, TN</t>
  </si>
  <si>
    <t>PO Box 303</t>
  </si>
  <si>
    <t>300 Grove Ave SW</t>
  </si>
  <si>
    <t>Cleveland</t>
  </si>
  <si>
    <t>423-476-6947 Ext. 305</t>
  </si>
  <si>
    <t>423-476-3916</t>
  </si>
  <si>
    <t>Tammy</t>
  </si>
  <si>
    <t>Johnson</t>
  </si>
  <si>
    <t xml:space="preserve">tjohnson@habitatofcleveland.org </t>
  </si>
  <si>
    <t>http://habitatofcleveland.org/</t>
  </si>
  <si>
    <t>Bradley County</t>
  </si>
  <si>
    <t>Natalie McNair</t>
  </si>
  <si>
    <t>nmcnair@habitatofcleveland.org</t>
  </si>
  <si>
    <t>423-476-6947 Ext. 312</t>
  </si>
  <si>
    <t>Lisa</t>
  </si>
  <si>
    <t>Skinner</t>
  </si>
  <si>
    <t>Limited participation, decided not to renew for FY2020, loss of New Start servicing likely played a part.</t>
  </si>
  <si>
    <t>lskinner@habitatofcleveland.org</t>
  </si>
  <si>
    <t>tjohnson@habitatofcleveland.org</t>
  </si>
  <si>
    <t xml:space="preserve">Natalie McNair, nmcnair@habitatofcleveland.org </t>
  </si>
  <si>
    <t>Member Since:</t>
  </si>
  <si>
    <t>NeighborWorks Organization?</t>
  </si>
  <si>
    <t>ALABAMA</t>
  </si>
  <si>
    <t>Comm. Action Partnership of North AL</t>
  </si>
  <si>
    <t>Hale Empowerment &amp; Revitalization Organization</t>
  </si>
  <si>
    <t>Neighborhood Hsng. Srv.-Birmingham</t>
  </si>
  <si>
    <t>Potential Member</t>
  </si>
  <si>
    <t>Lisa Pierce</t>
  </si>
  <si>
    <t>TOTAL ALABAMA MEMBERS</t>
  </si>
  <si>
    <t>KENTUCKY</t>
  </si>
  <si>
    <t>Beattyville Housing and Development</t>
  </si>
  <si>
    <t>Bell Whitley Community Action Agency</t>
  </si>
  <si>
    <t>Christian Appalachian Project</t>
  </si>
  <si>
    <t>COAP</t>
  </si>
  <si>
    <t>Community Ventures</t>
  </si>
  <si>
    <t>HOMES</t>
  </si>
  <si>
    <t>Housing Development Alliance</t>
  </si>
  <si>
    <t>KCEOC</t>
  </si>
  <si>
    <t>Kentucky Highlands Investment Corp.</t>
  </si>
  <si>
    <t>Kentucky Mountain Housing Development</t>
  </si>
  <si>
    <t>KY River Community Care</t>
  </si>
  <si>
    <t>KY River Foothills Development Council</t>
  </si>
  <si>
    <t>People's Self-Help Housing</t>
  </si>
  <si>
    <t>Jackie Long</t>
  </si>
  <si>
    <t>Marthana Dobson</t>
  </si>
  <si>
    <t>TOTAL KENTUCKY MEMBERS</t>
  </si>
  <si>
    <t>MARYLAND</t>
  </si>
  <si>
    <t>Garrett Co. Community Action Cmte</t>
  </si>
  <si>
    <t>TOTAL MARYLAND MEMBERS</t>
  </si>
  <si>
    <t>TENNESSEE</t>
  </si>
  <si>
    <t>ADFAC</t>
  </si>
  <si>
    <t>Appalachia Service Project</t>
  </si>
  <si>
    <t>Appalachian Habitat for Humanity</t>
  </si>
  <si>
    <t>Clinch Powell RC&amp;D</t>
  </si>
  <si>
    <t>Creative Compassion</t>
  </si>
  <si>
    <t>Crossville Housing Authority</t>
  </si>
  <si>
    <t>2006?</t>
  </si>
  <si>
    <t>Eastern 8 Community Development</t>
  </si>
  <si>
    <t>Foothills Community Development</t>
  </si>
  <si>
    <t>HomeSource east Tennessee (was KHP)</t>
  </si>
  <si>
    <t>Kingsport Housing &amp; Redevelopment Authority</t>
  </si>
  <si>
    <t>Knoxville Leadership Foundation</t>
  </si>
  <si>
    <t>Loudon Co. HFH</t>
  </si>
  <si>
    <t>TOTAL TENNESSEE MEMBERS</t>
  </si>
  <si>
    <t>VIRGINIA</t>
  </si>
  <si>
    <t>Community Housing Partners</t>
  </si>
  <si>
    <t>HOPE, Inc.</t>
  </si>
  <si>
    <t>Appalachian Community Action Agency</t>
  </si>
  <si>
    <t>Southeast Rural Community Assistance Project</t>
  </si>
  <si>
    <t>Washington Co. VA HFH</t>
  </si>
  <si>
    <t>Chris Thompson, Sandy Jones</t>
  </si>
  <si>
    <t>Greg Vannoy</t>
  </si>
  <si>
    <t>TOTAL VIRGINIA MEMBERS</t>
  </si>
  <si>
    <t>WEST VIRGINIA</t>
  </si>
  <si>
    <t>Fairmont-Morgantown  Housing Authority</t>
  </si>
  <si>
    <t>HomeOwnership Center</t>
  </si>
  <si>
    <t>?</t>
  </si>
  <si>
    <t>Randolph County Housing Authority</t>
  </si>
  <si>
    <t>SALS</t>
  </si>
  <si>
    <t>Woodland Development Group</t>
  </si>
  <si>
    <t>2001 or 2002</t>
  </si>
  <si>
    <t>North Central WV Comm. Action</t>
  </si>
  <si>
    <t>Mon Co. Habitat for Humanity</t>
  </si>
  <si>
    <t>TOTAL WEST VIRGINIA MEMBERS</t>
  </si>
  <si>
    <t>Total Number of Members</t>
  </si>
  <si>
    <t>8 - NWO's</t>
  </si>
  <si>
    <t>Numbers by Caucus</t>
  </si>
  <si>
    <t>KY Caucus</t>
  </si>
  <si>
    <t>TN Caucus</t>
  </si>
  <si>
    <t>VA Caucus</t>
  </si>
  <si>
    <t>WV Caucus</t>
  </si>
  <si>
    <t>Organization</t>
  </si>
  <si>
    <t>Membership Materials</t>
  </si>
  <si>
    <t>Expected Membership</t>
  </si>
  <si>
    <t>Alternate Street Address</t>
  </si>
  <si>
    <t>Last Name</t>
  </si>
  <si>
    <t xml:space="preserve">Alabama Rural Ministry (ARM) </t>
  </si>
  <si>
    <t>App. Under review</t>
  </si>
  <si>
    <t>Auburn</t>
  </si>
  <si>
    <t>Pierce</t>
  </si>
  <si>
    <t>Exec. Dir.</t>
  </si>
  <si>
    <t>lisa@arm-al.org</t>
  </si>
  <si>
    <t>www.arm-al.org</t>
  </si>
  <si>
    <t>(334) 501-4276 ext 300</t>
  </si>
  <si>
    <t>CAA Huntsville</t>
  </si>
  <si>
    <t>36 mos.</t>
  </si>
  <si>
    <t>PO Box 3975</t>
  </si>
  <si>
    <t>3516 Stringfield Rd</t>
  </si>
  <si>
    <t>256.851.9800</t>
  </si>
  <si>
    <t>256.851.9803</t>
  </si>
  <si>
    <t>LeRoy</t>
  </si>
  <si>
    <t>Gradford</t>
  </si>
  <si>
    <t>lgradford@caa-htsval.org</t>
  </si>
  <si>
    <t>http://www.caa-htsval.org/</t>
  </si>
  <si>
    <t>Huntsville, Limestone, Madison</t>
  </si>
  <si>
    <t>Comm. Action Agency of South Alabama</t>
  </si>
  <si>
    <t>Outside of Appalachia (came from NextStep Mobile, AL)</t>
  </si>
  <si>
    <t>Daphne</t>
  </si>
  <si>
    <t>Betler</t>
  </si>
  <si>
    <t>david.betler@caaofsa.org</t>
  </si>
  <si>
    <t>caaofsa.org</t>
  </si>
  <si>
    <t>email 4/13</t>
  </si>
  <si>
    <t>Daniel Boone Comm. Action Agency</t>
  </si>
  <si>
    <t>Letter of req. rec'd Apr. 2016</t>
  </si>
  <si>
    <t>Marthanna</t>
  </si>
  <si>
    <t>Dobson</t>
  </si>
  <si>
    <t>marthannadobson@danielboonecaa.org</t>
  </si>
  <si>
    <t>www.danielboonecaa.org</t>
  </si>
  <si>
    <t>(606) 598-5127</t>
  </si>
  <si>
    <t>Clay, Jackson, Laurel, Rockcastle, Lee, Owsley, Wolfe</t>
  </si>
  <si>
    <t>Gateway Comm. Action</t>
  </si>
  <si>
    <t>invited to caucus</t>
  </si>
  <si>
    <t>West Liberty</t>
  </si>
  <si>
    <t>Leah</t>
  </si>
  <si>
    <t>Kohr</t>
  </si>
  <si>
    <t>Dir. of Comm. Initiatives</t>
  </si>
  <si>
    <t>leah.kohr@gcscap.org</t>
  </si>
  <si>
    <t>www.gcscap.org</t>
  </si>
  <si>
    <t>606-743-3133</t>
  </si>
  <si>
    <t>Online inquiry thru Anthony</t>
  </si>
  <si>
    <t>Bath, Mennifee, Montgomery, Morgan &amp; Rowan</t>
  </si>
  <si>
    <t>Hand in Hand Ministries (Louisville, per Anthony)</t>
  </si>
  <si>
    <t>No new contact</t>
  </si>
  <si>
    <t>Auxier</t>
  </si>
  <si>
    <t>Spradlin</t>
  </si>
  <si>
    <t>Dir. Auxier Center</t>
  </si>
  <si>
    <t>gail@myhandinhand.org</t>
  </si>
  <si>
    <t>http://myhandinhand.org/about-us/</t>
  </si>
  <si>
    <t>(606) 886-0709</t>
  </si>
  <si>
    <t>Mountain Comprehensive Care</t>
  </si>
  <si>
    <t>104 S Front Ave</t>
  </si>
  <si>
    <t>(859) 227-7755</t>
  </si>
  <si>
    <t>Dir. Housing &amp; Grants</t>
  </si>
  <si>
    <t>Jackie.Long@mtcomp.org</t>
  </si>
  <si>
    <t>www.mtcomp.org</t>
  </si>
  <si>
    <t>East Tennessee Housing Dev. Corp.</t>
  </si>
  <si>
    <t>re-evaluate eligibility?</t>
  </si>
  <si>
    <t>118 North Peters Road # 127</t>
  </si>
  <si>
    <t>Saundra</t>
  </si>
  <si>
    <t>Swink</t>
  </si>
  <si>
    <t>saundra.ethdc@gmail.com</t>
  </si>
  <si>
    <t>Habitat for Humanity of Greater Chattanooga</t>
  </si>
  <si>
    <t>24 mos.</t>
  </si>
  <si>
    <t>1201 E Main St</t>
  </si>
  <si>
    <t>423-756-0507 x13</t>
  </si>
  <si>
    <t>(423) 756-0509</t>
  </si>
  <si>
    <t>Butler</t>
  </si>
  <si>
    <t>director@habichatt.org</t>
  </si>
  <si>
    <t>www.habichatt.org</t>
  </si>
  <si>
    <t>Rick Roberts - Dir. Of Finance X-12</t>
  </si>
  <si>
    <t>rroberts@habichatt.org</t>
  </si>
  <si>
    <t>Knoxville Community Dev. Corp (per Pam)</t>
  </si>
  <si>
    <t>??</t>
  </si>
  <si>
    <t>Art</t>
  </si>
  <si>
    <t>Cate</t>
  </si>
  <si>
    <t>acate@kcdc.org</t>
  </si>
  <si>
    <t>Lakeway Area Habitat for Humanity</t>
  </si>
  <si>
    <t>510 Economy Rd</t>
  </si>
  <si>
    <t>Morristown</t>
  </si>
  <si>
    <t>423-581-1661</t>
  </si>
  <si>
    <t>Wesson</t>
  </si>
  <si>
    <t>Stephanie</t>
  </si>
  <si>
    <t>stephanie@lakewayareahabitat.org</t>
  </si>
  <si>
    <t>http://www.lakewayareahabitat.org/</t>
  </si>
  <si>
    <t>Stephanie left Clinch-Powell to become ED at this Habitat affiliate</t>
  </si>
  <si>
    <t>Live-It</t>
  </si>
  <si>
    <t xml:space="preserve">Need to make initial contact </t>
  </si>
  <si>
    <t>Seymore</t>
  </si>
  <si>
    <t xml:space="preserve">Paul </t>
  </si>
  <si>
    <t>Danis</t>
  </si>
  <si>
    <t>pdanis@liveitministry.org</t>
  </si>
  <si>
    <t>www.liveitministry.org</t>
  </si>
  <si>
    <t>865-446-0808</t>
  </si>
  <si>
    <t>Repairing homes</t>
  </si>
  <si>
    <t xml:space="preserve">Sevier </t>
  </si>
  <si>
    <t>Douglas-Cherokee Economic Authority</t>
  </si>
  <si>
    <t>investigating membership</t>
  </si>
  <si>
    <t>Steve</t>
  </si>
  <si>
    <t>Seifried</t>
  </si>
  <si>
    <t>Dir. Affordable Housing</t>
  </si>
  <si>
    <t>sseifried@douglascherokee.org</t>
  </si>
  <si>
    <t>www.douglascherokee.org</t>
  </si>
  <si>
    <t xml:space="preserve">Upper Cumberland Development Dist. </t>
  </si>
  <si>
    <t>1225 S Willow Ave</t>
  </si>
  <si>
    <t>Cookeville</t>
  </si>
  <si>
    <t>931-432-4111</t>
  </si>
  <si>
    <t>931-432-6010</t>
  </si>
  <si>
    <t>Larry</t>
  </si>
  <si>
    <t>Webb</t>
  </si>
  <si>
    <t>lwebb@ucdd.org</t>
  </si>
  <si>
    <t>www.ucdd.org</t>
  </si>
  <si>
    <t>Luke Collins, Asst. Director</t>
  </si>
  <si>
    <t>lcollins@ucdd.org</t>
  </si>
  <si>
    <t>Cannon, Clay, Cumberland, DeKalb, Fentress, Jackson, Macon, Overton, Pickett, Putnam, Smith, Van Buren, Warren, White</t>
  </si>
  <si>
    <t>Oak Ridge Housing Authority - new CDC branch</t>
  </si>
  <si>
    <t xml:space="preserve">Zabrina </t>
  </si>
  <si>
    <t xml:space="preserve">Gregg </t>
  </si>
  <si>
    <t>zgregg@orha.net</t>
  </si>
  <si>
    <t>www.orha.net</t>
  </si>
  <si>
    <t>865-482-1006 ext. 137</t>
  </si>
  <si>
    <t>New River Community Action</t>
  </si>
  <si>
    <t>Radford</t>
  </si>
  <si>
    <t>Casey</t>
  </si>
  <si>
    <t>Edmonds</t>
  </si>
  <si>
    <t>cedmonds@nrcaa.org</t>
  </si>
  <si>
    <t>http://newrivercommunityaction.org/</t>
  </si>
  <si>
    <t>Rooftop of Virginia</t>
  </si>
  <si>
    <t>12 mos.</t>
  </si>
  <si>
    <t>PO Box 853</t>
  </si>
  <si>
    <t>206 N Main St</t>
  </si>
  <si>
    <t>Galax</t>
  </si>
  <si>
    <t>(276) 236-7131 ext 228</t>
  </si>
  <si>
    <t>(276) 236-7134</t>
  </si>
  <si>
    <t>Sandy</t>
  </si>
  <si>
    <t>sjones@rooftopofvirginia.com</t>
  </si>
  <si>
    <t>www.rooftopofvirginia.com</t>
  </si>
  <si>
    <t>Chris Thompson - ED</t>
  </si>
  <si>
    <t>cthompson@rooftopofvirginia.com</t>
  </si>
  <si>
    <t>Up for board vote</t>
  </si>
  <si>
    <t>Previous Potential Members</t>
  </si>
  <si>
    <t>Fahe Membership Meeting</t>
  </si>
  <si>
    <t>Community Action Partnership of North Alabama (CAPNA)</t>
  </si>
  <si>
    <t>April 23rd, 2020</t>
  </si>
  <si>
    <t>Via ZOOM</t>
  </si>
  <si>
    <t>(see above at Blount Co. HFH)</t>
  </si>
  <si>
    <t xml:space="preserve">Mary Ellen </t>
  </si>
  <si>
    <t>Holliday</t>
  </si>
  <si>
    <t>loriholliday@almostheavenhabitat.org</t>
  </si>
  <si>
    <t>Audrey</t>
  </si>
  <si>
    <t>blevinsa@gmail.com</t>
  </si>
  <si>
    <t>Aron</t>
  </si>
  <si>
    <t>Boldog</t>
  </si>
  <si>
    <t>Angie</t>
  </si>
  <si>
    <t>Katie</t>
  </si>
  <si>
    <t>katiekmhdc@windstream.net</t>
  </si>
  <si>
    <t>Shawnette</t>
  </si>
  <si>
    <t>Asset Manager</t>
  </si>
  <si>
    <t>smyers@neighborhoodconcepts.org</t>
  </si>
  <si>
    <t xml:space="preserve">Twanda </t>
  </si>
  <si>
    <t>Parker</t>
  </si>
  <si>
    <t>Executive Assistant &amp; Office Manager</t>
  </si>
  <si>
    <t>twanda@nhsbham.org</t>
  </si>
  <si>
    <t>205-328-4292 Ext 103</t>
  </si>
  <si>
    <t>Beverly Edmondson</t>
  </si>
  <si>
    <t>beverly@nhsbham.org</t>
  </si>
  <si>
    <t xml:space="preserve">New Construction, Home repair/rehab, demolition/rebuild, Inventory sales (homes already constructed, re-sold), rental for elderly and/or disabled and families, homeownership counseling (pre-purchase and post-purchase) and the Commodity Supplemental Food Program. </t>
  </si>
  <si>
    <t>Young</t>
  </si>
  <si>
    <t xml:space="preserve">Chairty Hope Smith, AmeriCorps </t>
  </si>
  <si>
    <t>hopesmith2231@gmail.com</t>
  </si>
  <si>
    <t>Cherry Wilson</t>
  </si>
  <si>
    <t xml:space="preserve">cwilson@sercap.org </t>
  </si>
  <si>
    <t>Board Member</t>
  </si>
  <si>
    <t>Rebecca Dillow</t>
  </si>
  <si>
    <t>Ken Stuber</t>
  </si>
  <si>
    <t>Lindy Turner
Sabrina Seamon</t>
  </si>
  <si>
    <t>Claud Karr</t>
  </si>
  <si>
    <t>Janaka Casper, Jake P, Samantha L</t>
  </si>
  <si>
    <t>Duane Yoder</t>
  </si>
  <si>
    <t>Seth Long</t>
  </si>
  <si>
    <t>R.Scott McReynolds</t>
  </si>
  <si>
    <t>Jennifer Smith</t>
  </si>
  <si>
    <t>Gordon Kidd</t>
  </si>
  <si>
    <t>Bobby Wolfe</t>
  </si>
  <si>
    <t>Brian Mullins</t>
  </si>
  <si>
    <t>John David, Vickie Smith, Marcus Wilkes</t>
  </si>
  <si>
    <t>Hope Cupit, Beth Pusha, Cherry Wilson</t>
  </si>
  <si>
    <t>Kelleigh Gamble</t>
  </si>
  <si>
    <t>Mary Ellen Judah</t>
  </si>
  <si>
    <t>Tony Gibbons</t>
  </si>
  <si>
    <t>Adam Montgomery</t>
  </si>
  <si>
    <t>Kelle Shultz</t>
  </si>
  <si>
    <t>Cassie Hudson, Hope Smith, Racheal Young</t>
  </si>
  <si>
    <t>Sherry Trent, Amy L, Mark F, Mindy B, Donna L</t>
  </si>
  <si>
    <t>Mike Rush</t>
  </si>
  <si>
    <t>Hughey</t>
  </si>
  <si>
    <t>gmhughey@gmail.com</t>
  </si>
  <si>
    <t>vickielsmith1958@gmail.com</t>
  </si>
  <si>
    <t>kstegman@khic.org</t>
  </si>
  <si>
    <t>jozef@foothillscap.org</t>
  </si>
  <si>
    <t>seth.long@homesinc.work</t>
  </si>
  <si>
    <t>Katie Smith</t>
  </si>
  <si>
    <t>606-598-5128 ext. 222</t>
  </si>
  <si>
    <t>Loan Officer/Counselor</t>
  </si>
  <si>
    <t xml:space="preserve">Bobby Ext-227,        Brenda Ext-222         </t>
  </si>
  <si>
    <t xml:space="preserve">Bobby </t>
  </si>
  <si>
    <t>316 Railroad Avenue, Suite 310</t>
  </si>
  <si>
    <r>
      <t>540-382-2002 Ext. 3310</t>
    </r>
    <r>
      <rPr>
        <sz val="16"/>
        <rFont val="Century Gothic"/>
        <family val="2"/>
      </rPr>
      <t>_______________</t>
    </r>
  </si>
  <si>
    <t>(304) 404-2912</t>
  </si>
  <si>
    <t>304-940-5878</t>
  </si>
  <si>
    <t>Emily</t>
  </si>
  <si>
    <t>Wilson-Hauger</t>
  </si>
  <si>
    <t>Director of Programs and Partnerships</t>
  </si>
  <si>
    <t>ewilson-hauger@wdgwv.org</t>
  </si>
  <si>
    <t>(NONE)</t>
  </si>
  <si>
    <t>PO Box 2576</t>
  </si>
  <si>
    <t xml:space="preserve">Contact Name for Outside Inquiries </t>
  </si>
  <si>
    <t>HUD Certified Organiza-tion</t>
  </si>
  <si>
    <r>
      <t xml:space="preserve">First Name </t>
    </r>
    <r>
      <rPr>
        <b/>
        <sz val="18"/>
        <color rgb="FFFF0000"/>
        <rFont val="Century Gothic"/>
        <family val="2"/>
      </rPr>
      <t>(Secondary Contact)</t>
    </r>
  </si>
  <si>
    <r>
      <t xml:space="preserve">Last Name </t>
    </r>
    <r>
      <rPr>
        <b/>
        <sz val="18"/>
        <color rgb="FFFF0000"/>
        <rFont val="Century Gothic"/>
        <family val="2"/>
      </rPr>
      <t>(Secondary Contact)</t>
    </r>
  </si>
  <si>
    <r>
      <t xml:space="preserve">Title </t>
    </r>
    <r>
      <rPr>
        <b/>
        <sz val="18"/>
        <color rgb="FFFF0000"/>
        <rFont val="Century Gothic"/>
        <family val="2"/>
      </rPr>
      <t>(Secondary Contact)</t>
    </r>
  </si>
  <si>
    <t>ED Email</t>
  </si>
  <si>
    <t>Full-Time</t>
  </si>
  <si>
    <t>Part-Time</t>
  </si>
  <si>
    <t>Sea-sonal</t>
  </si>
  <si>
    <t>Intern</t>
  </si>
  <si>
    <r>
      <rPr>
        <b/>
        <sz val="24"/>
        <rFont val="Century Gothic"/>
        <family val="2"/>
      </rPr>
      <t>Other Activities for which we would like to be known (this info is used for the Interactive Member Map</t>
    </r>
    <r>
      <rPr>
        <b/>
        <u/>
        <sz val="24"/>
        <color rgb="FF3333FF"/>
        <rFont val="Century Gothic"/>
        <family val="2"/>
      </rPr>
      <t>:</t>
    </r>
    <r>
      <rPr>
        <u/>
        <sz val="24"/>
        <color rgb="FF3333FF"/>
        <rFont val="Century Gothic"/>
        <family val="2"/>
      </rPr>
      <t xml:space="preserve"> www.fahe.org/members) </t>
    </r>
  </si>
  <si>
    <t>Mailing Address</t>
  </si>
  <si>
    <t>Program Dir., Affordable Housing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</si>
</sst>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lt;=9999999]###\-####;\(###\)\ ###\-####"/>
  </numFmts>
  <fonts count="68" x14ac:knownFonts="1">
    <font>
      <sz val="11"/>
      <color theme="1"/>
      <name val="Calibri"/>
      <family val="2"/>
      <scheme val="minor"/>
    </font>
    <font>
      <b/>
      <sz val="16"/>
      <name val="Century Gothic"/>
      <family val="2"/>
    </font>
    <font>
      <b/>
      <sz val="14"/>
      <name val="Century Gothic"/>
      <family val="2"/>
    </font>
    <font>
      <sz val="14"/>
      <name val="Century Gothic"/>
      <family val="2"/>
    </font>
    <font>
      <b/>
      <sz val="18"/>
      <name val="Century Gothic"/>
      <family val="2"/>
    </font>
    <font>
      <u/>
      <sz val="10"/>
      <color indexed="12"/>
      <name val="Arial"/>
      <family val="2"/>
    </font>
    <font>
      <sz val="12"/>
      <name val="Century Gothic"/>
      <family val="2"/>
    </font>
    <font>
      <u/>
      <sz val="14"/>
      <color rgb="FF0000FF"/>
      <name val="Calibri"/>
      <family val="2"/>
    </font>
    <font>
      <sz val="10"/>
      <name val="Arial"/>
      <family val="2"/>
    </font>
    <font>
      <sz val="11"/>
      <color theme="1"/>
      <name val="Century Gothic"/>
      <family val="2"/>
    </font>
    <font>
      <sz val="11"/>
      <name val="Century Gothic"/>
      <family val="2"/>
    </font>
    <font>
      <sz val="16"/>
      <color rgb="FF0000FF"/>
      <name val="Century Gothic"/>
      <family val="2"/>
    </font>
    <font>
      <sz val="14"/>
      <name val="Calibri"/>
      <family val="2"/>
    </font>
    <font>
      <sz val="16"/>
      <name val="Century Gothic"/>
      <family val="2"/>
    </font>
    <font>
      <b/>
      <sz val="9"/>
      <color indexed="81"/>
      <name val="Tahoma"/>
      <family val="2"/>
    </font>
    <font>
      <sz val="9"/>
      <color indexed="81"/>
      <name val="Tahoma"/>
      <family val="2"/>
    </font>
    <font>
      <b/>
      <sz val="8"/>
      <color indexed="81"/>
      <name val="Tahoma"/>
      <family val="2"/>
    </font>
    <font>
      <sz val="8"/>
      <color indexed="81"/>
      <name val="Tahoma"/>
      <family val="2"/>
    </font>
    <font>
      <b/>
      <sz val="10"/>
      <name val="Century Gothic"/>
      <family val="2"/>
    </font>
    <font>
      <b/>
      <sz val="10"/>
      <color indexed="55"/>
      <name val="Century Gothic"/>
      <family val="2"/>
    </font>
    <font>
      <sz val="10"/>
      <name val="Century Gothic"/>
      <family val="2"/>
    </font>
    <font>
      <u/>
      <sz val="10"/>
      <color indexed="12"/>
      <name val="Century Gothic"/>
      <family val="2"/>
    </font>
    <font>
      <u/>
      <sz val="10"/>
      <name val="Century Gothic"/>
      <family val="2"/>
    </font>
    <font>
      <sz val="10"/>
      <color indexed="8"/>
      <name val="Century Gothic"/>
      <family val="2"/>
    </font>
    <font>
      <sz val="10"/>
      <color rgb="FF000000"/>
      <name val="Century Gothic"/>
      <family val="2"/>
    </font>
    <font>
      <sz val="10"/>
      <color theme="1"/>
      <name val="Century Gothic"/>
      <family val="2"/>
    </font>
    <font>
      <u/>
      <sz val="10"/>
      <color rgb="FF0000FF"/>
      <name val="Century Gothic"/>
      <family val="2"/>
    </font>
    <font>
      <sz val="10"/>
      <color rgb="FF0000FF"/>
      <name val="Century Gothic"/>
      <family val="2"/>
    </font>
    <font>
      <b/>
      <sz val="12"/>
      <name val="Century Gothic"/>
      <family val="2"/>
    </font>
    <font>
      <b/>
      <sz val="14"/>
      <color indexed="9"/>
      <name val="Century Gothic"/>
      <family val="2"/>
    </font>
    <font>
      <b/>
      <sz val="11"/>
      <name val="Century Gothic"/>
      <family val="2"/>
    </font>
    <font>
      <b/>
      <sz val="11"/>
      <color rgb="FFFF0000"/>
      <name val="Century Gothic"/>
      <family val="2"/>
    </font>
    <font>
      <b/>
      <sz val="9"/>
      <color rgb="FFFF0000"/>
      <name val="Century Gothic"/>
      <family val="2"/>
    </font>
    <font>
      <sz val="10"/>
      <name val="Candara"/>
      <family val="2"/>
    </font>
    <font>
      <sz val="8"/>
      <name val="Century Gothic"/>
      <family val="2"/>
    </font>
    <font>
      <u/>
      <sz val="11"/>
      <color indexed="12"/>
      <name val="Century Gothic"/>
      <family val="2"/>
    </font>
    <font>
      <u/>
      <sz val="11"/>
      <name val="Century Gothic"/>
      <family val="2"/>
    </font>
    <font>
      <sz val="12"/>
      <color rgb="FF0F243E"/>
      <name val="Century Gothic"/>
      <family val="2"/>
    </font>
    <font>
      <sz val="22"/>
      <name val="Arial"/>
      <family val="2"/>
    </font>
    <font>
      <b/>
      <sz val="72"/>
      <name val="Century Gothic"/>
      <family val="2"/>
    </font>
    <font>
      <sz val="36"/>
      <name val="Century Gothic"/>
      <family val="2"/>
    </font>
    <font>
      <b/>
      <sz val="24"/>
      <name val="Century Gothic"/>
      <family val="2"/>
    </font>
    <font>
      <i/>
      <sz val="22"/>
      <color theme="4" tint="-0.249977111117893"/>
      <name val="Arial"/>
      <family val="2"/>
    </font>
    <font>
      <i/>
      <sz val="36"/>
      <color theme="4" tint="-0.249977111117893"/>
      <name val="Century Gothic"/>
      <family val="2"/>
    </font>
    <font>
      <b/>
      <i/>
      <sz val="30"/>
      <color theme="4" tint="-0.249977111117893"/>
      <name val="Arial"/>
      <family val="2"/>
    </font>
    <font>
      <b/>
      <i/>
      <sz val="28"/>
      <color theme="4" tint="-0.249977111117893"/>
      <name val="Arial"/>
      <family val="2"/>
    </font>
    <font>
      <b/>
      <i/>
      <sz val="26"/>
      <color theme="4" tint="-0.249977111117893"/>
      <name val="Arial"/>
      <family val="2"/>
    </font>
    <font>
      <b/>
      <i/>
      <sz val="30"/>
      <color theme="4" tint="-0.249977111117893"/>
      <name val="Century Gothic"/>
      <family val="2"/>
    </font>
    <font>
      <b/>
      <sz val="48"/>
      <name val="Century Gothic"/>
      <family val="2"/>
    </font>
    <font>
      <b/>
      <i/>
      <sz val="48"/>
      <color theme="4" tint="-0.249977111117893"/>
      <name val="Century Gothic"/>
      <family val="2"/>
    </font>
    <font>
      <i/>
      <sz val="36"/>
      <name val="Century Gothic"/>
      <family val="2"/>
    </font>
    <font>
      <b/>
      <sz val="18"/>
      <name val="Arial"/>
      <family val="2"/>
    </font>
    <font>
      <b/>
      <i/>
      <sz val="18"/>
      <color theme="4" tint="-0.249977111117893"/>
      <name val="Arial"/>
      <family val="2"/>
    </font>
    <font>
      <u/>
      <sz val="16"/>
      <name val="Century Gothic"/>
      <family val="2"/>
    </font>
    <font>
      <u/>
      <sz val="16"/>
      <color indexed="12"/>
      <name val="Century Gothic"/>
      <family val="2"/>
    </font>
    <font>
      <i/>
      <sz val="16"/>
      <color theme="1"/>
      <name val="Century Gothic"/>
      <family val="2"/>
    </font>
    <font>
      <sz val="16"/>
      <color rgb="FF000000"/>
      <name val="Century Gothic"/>
      <family val="2"/>
    </font>
    <font>
      <sz val="16"/>
      <color rgb="FF828C93"/>
      <name val="Century Gothic"/>
      <family val="2"/>
    </font>
    <font>
      <u/>
      <sz val="16"/>
      <color indexed="12"/>
      <name val="Calibri"/>
      <family val="2"/>
    </font>
    <font>
      <sz val="16"/>
      <name val="Calibri"/>
      <family val="2"/>
    </font>
    <font>
      <u/>
      <sz val="14"/>
      <color indexed="12"/>
      <name val="Calibri"/>
      <family val="2"/>
    </font>
    <font>
      <sz val="14"/>
      <color rgb="FF0000FF"/>
      <name val="Calibri"/>
      <family val="2"/>
    </font>
    <font>
      <u/>
      <sz val="16"/>
      <name val="Calibri"/>
      <family val="2"/>
    </font>
    <font>
      <b/>
      <sz val="20"/>
      <name val="Century Gothic"/>
      <family val="2"/>
    </font>
    <font>
      <b/>
      <sz val="22"/>
      <name val="Century Gothic"/>
      <family val="2"/>
    </font>
    <font>
      <b/>
      <sz val="18"/>
      <color rgb="FFFF0000"/>
      <name val="Century Gothic"/>
      <family val="2"/>
    </font>
    <font>
      <u/>
      <sz val="24"/>
      <color rgb="FF3333FF"/>
      <name val="Century Gothic"/>
      <family val="2"/>
    </font>
    <font>
      <b/>
      <u/>
      <sz val="24"/>
      <color rgb="FF3333FF"/>
      <name val="Century Gothic"/>
      <family val="2"/>
    </font>
  </fonts>
  <fills count="1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43"/>
        <bgColor indexed="64"/>
      </patternFill>
    </fill>
    <fill>
      <patternFill patternType="solid">
        <fgColor indexed="42"/>
        <bgColor indexed="64"/>
      </patternFill>
    </fill>
    <fill>
      <patternFill patternType="solid">
        <fgColor rgb="FFCCFFCC"/>
        <bgColor indexed="64"/>
      </patternFill>
    </fill>
    <fill>
      <patternFill patternType="solid">
        <fgColor indexed="23"/>
        <bgColor indexed="64"/>
      </patternFill>
    </fill>
    <fill>
      <patternFill patternType="solid">
        <fgColor theme="0" tint="-0.499984740745262"/>
        <bgColor indexed="64"/>
      </patternFill>
    </fill>
    <fill>
      <patternFill patternType="solid">
        <fgColor indexed="9"/>
        <bgColor indexed="64"/>
      </patternFill>
    </fill>
    <fill>
      <patternFill patternType="solid">
        <fgColor indexed="8"/>
        <bgColor indexed="64"/>
      </patternFill>
    </fill>
    <fill>
      <patternFill patternType="solid">
        <fgColor theme="1"/>
        <bgColor indexed="64"/>
      </patternFill>
    </fill>
    <fill>
      <patternFill patternType="solid">
        <fgColor theme="4" tint="0.59999389629810485"/>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diagonal/>
    </border>
    <border>
      <left style="thin">
        <color indexed="64"/>
      </left>
      <right/>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4">
    <xf numFmtId="0" fontId="0" fillId="0" borderId="0"/>
    <xf numFmtId="0" fontId="5" fillId="0" borderId="0" applyNumberFormat="0" applyFill="0" applyBorder="0" applyAlignment="0" applyProtection="0">
      <alignment vertical="top"/>
      <protection locked="0"/>
    </xf>
    <xf numFmtId="0" fontId="8" fillId="0" borderId="0"/>
    <xf numFmtId="0" fontId="9" fillId="0" borderId="0"/>
  </cellStyleXfs>
  <cellXfs count="576">
    <xf numFmtId="0" fontId="0" fillId="0" borderId="0" xfId="0"/>
    <xf numFmtId="0" fontId="3" fillId="0" borderId="0" xfId="0" applyFont="1" applyFill="1" applyBorder="1"/>
    <xf numFmtId="0" fontId="7" fillId="0" borderId="1" xfId="1" applyFont="1" applyFill="1" applyBorder="1" applyAlignment="1" applyProtection="1">
      <alignment wrapText="1"/>
    </xf>
    <xf numFmtId="0" fontId="3" fillId="0" borderId="0" xfId="0" applyFont="1" applyFill="1" applyBorder="1" applyAlignment="1">
      <alignment wrapText="1"/>
    </xf>
    <xf numFmtId="0" fontId="13" fillId="0" borderId="1" xfId="0" applyFont="1" applyFill="1" applyBorder="1" applyAlignment="1">
      <alignment horizontal="center" wrapText="1"/>
    </xf>
    <xf numFmtId="0" fontId="13" fillId="0" borderId="8" xfId="0" applyFont="1" applyFill="1" applyBorder="1" applyAlignment="1">
      <alignment horizontal="center" wrapText="1"/>
    </xf>
    <xf numFmtId="0" fontId="11" fillId="0" borderId="2" xfId="0" applyFont="1" applyFill="1" applyBorder="1" applyAlignment="1">
      <alignment wrapText="1"/>
    </xf>
    <xf numFmtId="0" fontId="12" fillId="0" borderId="2" xfId="0" applyFont="1" applyFill="1" applyBorder="1" applyAlignment="1">
      <alignment wrapText="1"/>
    </xf>
    <xf numFmtId="0" fontId="3" fillId="0" borderId="0" xfId="0" applyFont="1" applyFill="1" applyBorder="1" applyAlignment="1">
      <alignment horizontal="center" wrapText="1"/>
    </xf>
    <xf numFmtId="0" fontId="2" fillId="0" borderId="0" xfId="0" applyFont="1" applyFill="1" applyBorder="1" applyAlignment="1">
      <alignment wrapText="1"/>
    </xf>
    <xf numFmtId="0" fontId="11" fillId="0" borderId="0" xfId="0" applyFont="1" applyFill="1" applyBorder="1" applyAlignment="1">
      <alignment wrapText="1"/>
    </xf>
    <xf numFmtId="0" fontId="12" fillId="0" borderId="0" xfId="0" applyFont="1" applyFill="1" applyBorder="1" applyAlignment="1">
      <alignment wrapText="1"/>
    </xf>
    <xf numFmtId="0" fontId="1" fillId="0" borderId="2" xfId="0" applyFont="1" applyFill="1" applyBorder="1" applyAlignment="1">
      <alignment wrapText="1"/>
    </xf>
    <xf numFmtId="0" fontId="18" fillId="0" borderId="16" xfId="0" applyFont="1" applyFill="1" applyBorder="1" applyAlignment="1">
      <alignment horizontal="left"/>
    </xf>
    <xf numFmtId="0" fontId="18" fillId="0" borderId="16" xfId="0" applyFont="1" applyFill="1" applyBorder="1" applyAlignment="1">
      <alignment horizontal="left" wrapText="1"/>
    </xf>
    <xf numFmtId="0" fontId="18" fillId="2" borderId="16" xfId="0" applyFont="1" applyFill="1" applyBorder="1" applyAlignment="1">
      <alignment horizontal="left" wrapText="1"/>
    </xf>
    <xf numFmtId="0" fontId="18" fillId="0" borderId="17" xfId="0" applyFont="1" applyFill="1" applyBorder="1" applyAlignment="1">
      <alignment horizontal="left"/>
    </xf>
    <xf numFmtId="0" fontId="20" fillId="0" borderId="18" xfId="0" applyFont="1" applyFill="1" applyBorder="1"/>
    <xf numFmtId="0" fontId="20" fillId="0" borderId="1" xfId="0" applyFont="1" applyFill="1" applyBorder="1" applyAlignment="1">
      <alignment wrapText="1"/>
    </xf>
    <xf numFmtId="164" fontId="20" fillId="0" borderId="1" xfId="0" applyNumberFormat="1" applyFont="1" applyFill="1" applyBorder="1" applyAlignment="1">
      <alignment wrapText="1"/>
    </xf>
    <xf numFmtId="0" fontId="20" fillId="0" borderId="1" xfId="0" applyFont="1" applyFill="1" applyBorder="1"/>
    <xf numFmtId="0" fontId="21" fillId="0" borderId="1" xfId="1" applyFont="1" applyFill="1" applyBorder="1" applyAlignment="1" applyProtection="1">
      <alignment wrapText="1"/>
    </xf>
    <xf numFmtId="0" fontId="20" fillId="2" borderId="1" xfId="0" applyFont="1" applyFill="1" applyBorder="1" applyAlignment="1">
      <alignment wrapText="1"/>
    </xf>
    <xf numFmtId="0" fontId="22" fillId="0" borderId="1" xfId="1" applyFont="1" applyFill="1" applyBorder="1" applyAlignment="1" applyProtection="1">
      <alignment wrapText="1"/>
    </xf>
    <xf numFmtId="0" fontId="21" fillId="0" borderId="19" xfId="1" applyFont="1" applyFill="1" applyBorder="1" applyAlignment="1" applyProtection="1">
      <alignment wrapText="1"/>
    </xf>
    <xf numFmtId="0" fontId="20" fillId="0" borderId="19" xfId="0" applyFont="1" applyFill="1" applyBorder="1" applyAlignment="1">
      <alignment wrapText="1"/>
    </xf>
    <xf numFmtId="0" fontId="20" fillId="0" borderId="19" xfId="0" applyFont="1" applyFill="1" applyBorder="1"/>
    <xf numFmtId="0" fontId="20" fillId="0" borderId="1" xfId="0" applyFont="1" applyFill="1" applyBorder="1" applyAlignment="1">
      <alignment horizontal="center"/>
    </xf>
    <xf numFmtId="0" fontId="20" fillId="0" borderId="8" xfId="0" applyFont="1" applyFill="1" applyBorder="1" applyAlignment="1">
      <alignment horizontal="center"/>
    </xf>
    <xf numFmtId="0" fontId="23" fillId="0" borderId="1" xfId="1" applyFont="1" applyFill="1" applyBorder="1" applyAlignment="1" applyProtection="1">
      <alignment wrapText="1"/>
    </xf>
    <xf numFmtId="0" fontId="20" fillId="0" borderId="14" xfId="0" applyFont="1" applyFill="1" applyBorder="1"/>
    <xf numFmtId="0" fontId="20" fillId="0" borderId="0" xfId="0" applyFont="1" applyFill="1" applyBorder="1" applyAlignment="1">
      <alignment wrapText="1"/>
    </xf>
    <xf numFmtId="0" fontId="20" fillId="0" borderId="0" xfId="0" applyFont="1" applyFill="1" applyBorder="1" applyAlignment="1">
      <alignment horizontal="center" wrapText="1"/>
    </xf>
    <xf numFmtId="0" fontId="20" fillId="0" borderId="0" xfId="0" applyFont="1" applyFill="1" applyBorder="1" applyAlignment="1">
      <alignment horizontal="center"/>
    </xf>
    <xf numFmtId="0" fontId="20" fillId="0" borderId="14" xfId="0" applyFont="1" applyFill="1" applyBorder="1" applyAlignment="1">
      <alignment wrapText="1"/>
    </xf>
    <xf numFmtId="0" fontId="20" fillId="0" borderId="1" xfId="0" applyFont="1" applyFill="1" applyBorder="1" applyAlignment="1">
      <alignment horizontal="center" wrapText="1"/>
    </xf>
    <xf numFmtId="0" fontId="20" fillId="3" borderId="1" xfId="0" applyFont="1" applyFill="1" applyBorder="1" applyAlignment="1">
      <alignment wrapText="1"/>
    </xf>
    <xf numFmtId="0" fontId="20" fillId="3" borderId="1" xfId="0" applyFont="1" applyFill="1" applyBorder="1"/>
    <xf numFmtId="0" fontId="21" fillId="3" borderId="1" xfId="1" applyFont="1" applyFill="1" applyBorder="1" applyAlignment="1" applyProtection="1">
      <alignment wrapText="1"/>
    </xf>
    <xf numFmtId="0" fontId="23" fillId="3" borderId="1" xfId="1" applyFont="1" applyFill="1" applyBorder="1" applyAlignment="1" applyProtection="1">
      <alignment wrapText="1"/>
    </xf>
    <xf numFmtId="0" fontId="20" fillId="3" borderId="14" xfId="0" applyFont="1" applyFill="1" applyBorder="1" applyAlignment="1">
      <alignment wrapText="1"/>
    </xf>
    <xf numFmtId="0" fontId="20" fillId="3" borderId="0" xfId="0" applyFont="1" applyFill="1" applyBorder="1" applyAlignment="1">
      <alignment wrapText="1"/>
    </xf>
    <xf numFmtId="0" fontId="20" fillId="3" borderId="0" xfId="0" applyFont="1" applyFill="1" applyBorder="1" applyAlignment="1">
      <alignment horizontal="center" wrapText="1"/>
    </xf>
    <xf numFmtId="0" fontId="20" fillId="3" borderId="0" xfId="0" applyFont="1" applyFill="1" applyAlignment="1">
      <alignment horizontal="center"/>
    </xf>
    <xf numFmtId="0" fontId="20" fillId="0" borderId="1" xfId="0" applyFont="1" applyFill="1" applyBorder="1" applyAlignment="1">
      <alignment horizontal="left" wrapText="1"/>
    </xf>
    <xf numFmtId="0" fontId="20" fillId="0" borderId="1" xfId="0" applyFont="1" applyFill="1" applyBorder="1" applyAlignment="1">
      <alignment horizontal="right" wrapText="1"/>
    </xf>
    <xf numFmtId="0" fontId="24" fillId="0" borderId="1" xfId="0" applyFont="1" applyFill="1" applyBorder="1" applyAlignment="1">
      <alignment wrapText="1"/>
    </xf>
    <xf numFmtId="0" fontId="20" fillId="0" borderId="1" xfId="1" applyFont="1" applyFill="1" applyBorder="1" applyAlignment="1" applyProtection="1">
      <alignment wrapText="1"/>
    </xf>
    <xf numFmtId="0" fontId="25" fillId="0" borderId="1" xfId="1" applyFont="1" applyFill="1" applyBorder="1" applyAlignment="1" applyProtection="1">
      <alignment wrapText="1"/>
    </xf>
    <xf numFmtId="0" fontId="24" fillId="0" borderId="1" xfId="0" applyFont="1" applyFill="1" applyBorder="1" applyAlignment="1">
      <alignment vertical="center" wrapText="1"/>
    </xf>
    <xf numFmtId="0" fontId="20" fillId="2" borderId="1" xfId="1" applyFont="1" applyFill="1" applyBorder="1" applyAlignment="1" applyProtection="1">
      <alignment wrapText="1"/>
    </xf>
    <xf numFmtId="0" fontId="20" fillId="0" borderId="0" xfId="0" applyFont="1" applyFill="1" applyAlignment="1">
      <alignment vertical="top" wrapText="1"/>
    </xf>
    <xf numFmtId="0" fontId="20" fillId="0" borderId="1" xfId="0" applyFont="1" applyFill="1" applyBorder="1" applyAlignment="1"/>
    <xf numFmtId="0" fontId="26" fillId="0" borderId="1" xfId="1" applyFont="1" applyFill="1" applyBorder="1" applyAlignment="1" applyProtection="1">
      <alignment wrapText="1"/>
    </xf>
    <xf numFmtId="0" fontId="27" fillId="0" borderId="1" xfId="1" applyFont="1" applyFill="1" applyBorder="1" applyAlignment="1" applyProtection="1">
      <alignment wrapText="1"/>
    </xf>
    <xf numFmtId="164" fontId="20" fillId="2" borderId="1" xfId="0" applyNumberFormat="1" applyFont="1" applyFill="1" applyBorder="1" applyAlignment="1">
      <alignment wrapText="1"/>
    </xf>
    <xf numFmtId="0" fontId="27" fillId="0" borderId="1" xfId="0" applyFont="1" applyFill="1" applyBorder="1" applyAlignment="1">
      <alignment wrapText="1"/>
    </xf>
    <xf numFmtId="0" fontId="20" fillId="0" borderId="0" xfId="0" applyFont="1" applyFill="1" applyBorder="1"/>
    <xf numFmtId="0" fontId="20" fillId="0" borderId="10" xfId="0" applyFont="1" applyFill="1" applyBorder="1" applyAlignment="1">
      <alignment horizontal="right" wrapText="1"/>
    </xf>
    <xf numFmtId="0" fontId="20" fillId="0" borderId="1" xfId="0" applyFont="1" applyFill="1" applyBorder="1" applyAlignment="1">
      <alignment horizontal="left"/>
    </xf>
    <xf numFmtId="0" fontId="20" fillId="0" borderId="1" xfId="0" applyFont="1" applyFill="1" applyBorder="1" applyAlignment="1">
      <alignment horizontal="right"/>
    </xf>
    <xf numFmtId="0" fontId="20" fillId="0" borderId="1" xfId="1" applyFont="1" applyFill="1" applyBorder="1" applyAlignment="1" applyProtection="1"/>
    <xf numFmtId="0" fontId="26" fillId="0" borderId="1" xfId="1" applyFont="1" applyFill="1" applyBorder="1" applyAlignment="1" applyProtection="1"/>
    <xf numFmtId="0" fontId="27" fillId="0" borderId="1" xfId="0" applyFont="1" applyFill="1" applyBorder="1"/>
    <xf numFmtId="0" fontId="20" fillId="0" borderId="20" xfId="0" applyFont="1" applyFill="1" applyBorder="1" applyAlignment="1">
      <alignment horizontal="center"/>
    </xf>
    <xf numFmtId="0" fontId="20" fillId="0" borderId="10" xfId="0" applyFont="1" applyFill="1" applyBorder="1" applyAlignment="1">
      <alignment horizontal="center" wrapText="1"/>
    </xf>
    <xf numFmtId="0" fontId="20" fillId="0" borderId="8" xfId="0" applyFont="1" applyFill="1" applyBorder="1" applyAlignment="1">
      <alignment horizontal="center" wrapText="1"/>
    </xf>
    <xf numFmtId="0" fontId="20" fillId="0" borderId="1" xfId="1" applyFont="1" applyFill="1" applyBorder="1" applyAlignment="1" applyProtection="1">
      <alignment horizontal="left" wrapText="1"/>
    </xf>
    <xf numFmtId="0" fontId="22" fillId="0" borderId="1" xfId="0" applyFont="1" applyFill="1" applyBorder="1"/>
    <xf numFmtId="0" fontId="20" fillId="0" borderId="0" xfId="0" applyFont="1"/>
    <xf numFmtId="0" fontId="20" fillId="0" borderId="0" xfId="0" applyFont="1" applyAlignment="1"/>
    <xf numFmtId="0" fontId="3" fillId="0" borderId="0" xfId="0" applyFont="1"/>
    <xf numFmtId="0" fontId="20" fillId="0" borderId="0" xfId="0" applyFont="1" applyFill="1"/>
    <xf numFmtId="0" fontId="2" fillId="0" borderId="21" xfId="0" applyFont="1" applyBorder="1" applyAlignment="1">
      <alignment horizontal="center"/>
    </xf>
    <xf numFmtId="0" fontId="2" fillId="0" borderId="0" xfId="0" applyFont="1"/>
    <xf numFmtId="0" fontId="2" fillId="4" borderId="22" xfId="0" applyFont="1" applyFill="1" applyBorder="1"/>
    <xf numFmtId="0" fontId="2" fillId="4" borderId="23" xfId="0" applyFont="1" applyFill="1" applyBorder="1"/>
    <xf numFmtId="0" fontId="2" fillId="4" borderId="21" xfId="0" applyFont="1" applyFill="1" applyBorder="1" applyAlignment="1">
      <alignment horizontal="center"/>
    </xf>
    <xf numFmtId="0" fontId="2" fillId="4" borderId="24" xfId="0" applyFont="1" applyFill="1" applyBorder="1"/>
    <xf numFmtId="0" fontId="3" fillId="0" borderId="0" xfId="0" applyFont="1" applyFill="1"/>
    <xf numFmtId="0" fontId="3" fillId="4" borderId="25" xfId="0" applyFont="1" applyFill="1" applyBorder="1"/>
    <xf numFmtId="0" fontId="3" fillId="4" borderId="0" xfId="0" applyFont="1" applyFill="1" applyBorder="1"/>
    <xf numFmtId="14" fontId="3" fillId="4" borderId="26" xfId="0" applyNumberFormat="1" applyFont="1" applyFill="1" applyBorder="1" applyAlignment="1">
      <alignment horizontal="center"/>
    </xf>
    <xf numFmtId="0" fontId="2" fillId="4" borderId="27" xfId="0" applyFont="1" applyFill="1" applyBorder="1"/>
    <xf numFmtId="0" fontId="3" fillId="4" borderId="10" xfId="0" applyFont="1" applyFill="1" applyBorder="1"/>
    <xf numFmtId="0" fontId="3" fillId="4" borderId="27" xfId="0" applyFont="1" applyFill="1" applyBorder="1"/>
    <xf numFmtId="0" fontId="3" fillId="4" borderId="10" xfId="0" applyFont="1" applyFill="1" applyBorder="1" applyAlignment="1">
      <alignment wrapText="1"/>
    </xf>
    <xf numFmtId="0" fontId="3" fillId="4" borderId="0" xfId="0" applyFont="1" applyFill="1" applyBorder="1" applyAlignment="1">
      <alignment wrapText="1"/>
    </xf>
    <xf numFmtId="14" fontId="3" fillId="4" borderId="26" xfId="0" applyNumberFormat="1" applyFont="1" applyFill="1" applyBorder="1" applyAlignment="1">
      <alignment horizontal="center" wrapText="1"/>
    </xf>
    <xf numFmtId="0" fontId="2" fillId="4" borderId="27" xfId="0" applyFont="1" applyFill="1" applyBorder="1" applyAlignment="1">
      <alignment wrapText="1"/>
    </xf>
    <xf numFmtId="0" fontId="3" fillId="4" borderId="1" xfId="0" applyFont="1" applyFill="1" applyBorder="1" applyAlignment="1">
      <alignment wrapText="1"/>
    </xf>
    <xf numFmtId="0" fontId="3" fillId="4" borderId="27" xfId="0" applyFont="1" applyFill="1" applyBorder="1" applyAlignment="1">
      <alignment wrapText="1"/>
    </xf>
    <xf numFmtId="0" fontId="3" fillId="4" borderId="28" xfId="0" applyFont="1" applyFill="1" applyBorder="1" applyAlignment="1">
      <alignment wrapText="1"/>
    </xf>
    <xf numFmtId="0" fontId="2" fillId="4" borderId="10" xfId="0" applyFont="1" applyFill="1" applyBorder="1" applyAlignment="1">
      <alignment wrapText="1"/>
    </xf>
    <xf numFmtId="0" fontId="3" fillId="4" borderId="26" xfId="0" applyFont="1" applyFill="1" applyBorder="1" applyAlignment="1">
      <alignment horizontal="center"/>
    </xf>
    <xf numFmtId="0" fontId="2" fillId="4" borderId="29" xfId="0" applyFont="1" applyFill="1" applyBorder="1"/>
    <xf numFmtId="0" fontId="2" fillId="4" borderId="30" xfId="0" applyFont="1" applyFill="1" applyBorder="1"/>
    <xf numFmtId="0" fontId="3" fillId="4" borderId="31" xfId="0" applyFont="1" applyFill="1" applyBorder="1" applyAlignment="1">
      <alignment horizontal="center"/>
    </xf>
    <xf numFmtId="0" fontId="20" fillId="4" borderId="32" xfId="0" applyFont="1" applyFill="1" applyBorder="1"/>
    <xf numFmtId="0" fontId="2" fillId="0" borderId="3" xfId="0" applyFont="1" applyFill="1" applyBorder="1"/>
    <xf numFmtId="0" fontId="28" fillId="0" borderId="23" xfId="0" applyFont="1" applyFill="1" applyBorder="1"/>
    <xf numFmtId="0" fontId="3" fillId="0" borderId="21" xfId="0" applyFont="1" applyFill="1" applyBorder="1" applyAlignment="1">
      <alignment horizontal="center"/>
    </xf>
    <xf numFmtId="0" fontId="20" fillId="0" borderId="3" xfId="0" applyFont="1" applyFill="1" applyBorder="1"/>
    <xf numFmtId="0" fontId="2" fillId="5" borderId="22" xfId="0" applyFont="1" applyFill="1" applyBorder="1"/>
    <xf numFmtId="0" fontId="20" fillId="5" borderId="23" xfId="0" applyFont="1" applyFill="1" applyBorder="1"/>
    <xf numFmtId="0" fontId="3" fillId="5" borderId="21" xfId="0" applyFont="1" applyFill="1" applyBorder="1" applyAlignment="1">
      <alignment horizontal="center"/>
    </xf>
    <xf numFmtId="0" fontId="20" fillId="5" borderId="24" xfId="0" applyFont="1" applyFill="1" applyBorder="1"/>
    <xf numFmtId="0" fontId="3" fillId="5" borderId="25" xfId="0" applyFont="1" applyFill="1" applyBorder="1" applyAlignment="1">
      <alignment wrapText="1"/>
    </xf>
    <xf numFmtId="0" fontId="3" fillId="5" borderId="0" xfId="0" applyFont="1" applyFill="1" applyBorder="1" applyAlignment="1">
      <alignment wrapText="1"/>
    </xf>
    <xf numFmtId="0" fontId="3" fillId="5" borderId="26" xfId="0" applyFont="1" applyFill="1" applyBorder="1" applyAlignment="1">
      <alignment horizontal="center" wrapText="1"/>
    </xf>
    <xf numFmtId="0" fontId="3" fillId="5" borderId="27" xfId="0" applyFont="1" applyFill="1" applyBorder="1" applyAlignment="1">
      <alignment wrapText="1"/>
    </xf>
    <xf numFmtId="0" fontId="3" fillId="5" borderId="10" xfId="0" applyFont="1" applyFill="1" applyBorder="1" applyAlignment="1">
      <alignment wrapText="1"/>
    </xf>
    <xf numFmtId="0" fontId="2" fillId="5" borderId="27" xfId="0" applyFont="1" applyFill="1" applyBorder="1" applyAlignment="1">
      <alignment wrapText="1"/>
    </xf>
    <xf numFmtId="14" fontId="3" fillId="5" borderId="26" xfId="0" applyNumberFormat="1" applyFont="1" applyFill="1" applyBorder="1" applyAlignment="1">
      <alignment horizontal="center" wrapText="1"/>
    </xf>
    <xf numFmtId="0" fontId="2" fillId="5" borderId="10" xfId="0" applyFont="1" applyFill="1" applyBorder="1" applyAlignment="1">
      <alignment wrapText="1"/>
    </xf>
    <xf numFmtId="0" fontId="3" fillId="5" borderId="26" xfId="0" applyFont="1" applyFill="1" applyBorder="1" applyAlignment="1">
      <alignment horizontal="center"/>
    </xf>
    <xf numFmtId="0" fontId="2" fillId="5" borderId="33" xfId="0" applyFont="1" applyFill="1" applyBorder="1" applyAlignment="1">
      <alignment wrapText="1"/>
    </xf>
    <xf numFmtId="0" fontId="3" fillId="5" borderId="34" xfId="0" applyFont="1" applyFill="1" applyBorder="1" applyAlignment="1">
      <alignment wrapText="1"/>
    </xf>
    <xf numFmtId="0" fontId="2" fillId="5" borderId="4" xfId="0" applyFont="1" applyFill="1" applyBorder="1"/>
    <xf numFmtId="0" fontId="2" fillId="5" borderId="30" xfId="0" applyFont="1" applyFill="1" applyBorder="1"/>
    <xf numFmtId="0" fontId="3" fillId="5" borderId="31" xfId="0" applyFont="1" applyFill="1" applyBorder="1" applyAlignment="1">
      <alignment horizontal="center"/>
    </xf>
    <xf numFmtId="0" fontId="20" fillId="5" borderId="32" xfId="0" applyFont="1" applyFill="1" applyBorder="1"/>
    <xf numFmtId="0" fontId="20" fillId="0" borderId="0" xfId="0" applyFont="1" applyBorder="1"/>
    <xf numFmtId="0" fontId="3" fillId="0" borderId="26" xfId="0" applyFont="1" applyBorder="1" applyAlignment="1">
      <alignment horizontal="center"/>
    </xf>
    <xf numFmtId="0" fontId="20" fillId="4" borderId="23" xfId="0" applyFont="1" applyFill="1" applyBorder="1"/>
    <xf numFmtId="0" fontId="3" fillId="4" borderId="21" xfId="0" applyFont="1" applyFill="1" applyBorder="1" applyAlignment="1">
      <alignment horizontal="center"/>
    </xf>
    <xf numFmtId="0" fontId="20" fillId="4" borderId="24" xfId="0" applyFont="1" applyFill="1" applyBorder="1"/>
    <xf numFmtId="0" fontId="2" fillId="4" borderId="25" xfId="0" applyFont="1" applyFill="1" applyBorder="1" applyAlignment="1">
      <alignment wrapText="1"/>
    </xf>
    <xf numFmtId="0" fontId="2" fillId="4" borderId="28" xfId="0" applyFont="1" applyFill="1" applyBorder="1" applyAlignment="1">
      <alignment wrapText="1"/>
    </xf>
    <xf numFmtId="0" fontId="2" fillId="6" borderId="22" xfId="0" applyFont="1" applyFill="1" applyBorder="1"/>
    <xf numFmtId="0" fontId="20" fillId="6" borderId="23" xfId="0" applyFont="1" applyFill="1" applyBorder="1"/>
    <xf numFmtId="0" fontId="3" fillId="6" borderId="21" xfId="0" applyFont="1" applyFill="1" applyBorder="1" applyAlignment="1">
      <alignment horizontal="center"/>
    </xf>
    <xf numFmtId="0" fontId="20" fillId="6" borderId="24" xfId="0" applyFont="1" applyFill="1" applyBorder="1"/>
    <xf numFmtId="0" fontId="3" fillId="6" borderId="25" xfId="0" applyFont="1" applyFill="1" applyBorder="1" applyAlignment="1">
      <alignment wrapText="1"/>
    </xf>
    <xf numFmtId="0" fontId="3" fillId="6" borderId="0" xfId="0" applyFont="1" applyFill="1" applyBorder="1" applyAlignment="1">
      <alignment wrapText="1"/>
    </xf>
    <xf numFmtId="0" fontId="3" fillId="6" borderId="26" xfId="0" applyFont="1" applyFill="1" applyBorder="1" applyAlignment="1">
      <alignment horizontal="center" wrapText="1"/>
    </xf>
    <xf numFmtId="0" fontId="3" fillId="6" borderId="27" xfId="0" applyFont="1" applyFill="1" applyBorder="1" applyAlignment="1">
      <alignment wrapText="1"/>
    </xf>
    <xf numFmtId="0" fontId="3" fillId="6" borderId="10" xfId="0" applyFont="1" applyFill="1" applyBorder="1" applyAlignment="1">
      <alignment wrapText="1"/>
    </xf>
    <xf numFmtId="0" fontId="2" fillId="6" borderId="27" xfId="0" applyFont="1" applyFill="1" applyBorder="1" applyAlignment="1">
      <alignment wrapText="1"/>
    </xf>
    <xf numFmtId="0" fontId="3" fillId="6" borderId="35" xfId="0" applyFont="1" applyFill="1" applyBorder="1" applyAlignment="1">
      <alignment wrapText="1"/>
    </xf>
    <xf numFmtId="14" fontId="3" fillId="6" borderId="26" xfId="0" applyNumberFormat="1" applyFont="1" applyFill="1" applyBorder="1" applyAlignment="1">
      <alignment horizontal="center" wrapText="1"/>
    </xf>
    <xf numFmtId="0" fontId="3" fillId="6" borderId="1" xfId="0" applyFont="1" applyFill="1" applyBorder="1"/>
    <xf numFmtId="0" fontId="6" fillId="6" borderId="0" xfId="0" applyFont="1" applyFill="1" applyBorder="1"/>
    <xf numFmtId="14" fontId="3" fillId="6" borderId="26" xfId="0" applyNumberFormat="1" applyFont="1" applyFill="1" applyBorder="1" applyAlignment="1">
      <alignment horizontal="center"/>
    </xf>
    <xf numFmtId="0" fontId="10" fillId="6" borderId="27" xfId="0" applyFont="1" applyFill="1" applyBorder="1"/>
    <xf numFmtId="0" fontId="3" fillId="6" borderId="10" xfId="0" applyFont="1" applyFill="1" applyBorder="1"/>
    <xf numFmtId="0" fontId="6" fillId="6" borderId="36" xfId="0" applyFont="1" applyFill="1" applyBorder="1"/>
    <xf numFmtId="0" fontId="20" fillId="6" borderId="27" xfId="0" applyFont="1" applyFill="1" applyBorder="1"/>
    <xf numFmtId="0" fontId="20" fillId="6" borderId="0" xfId="0" applyFont="1" applyFill="1" applyBorder="1"/>
    <xf numFmtId="0" fontId="2" fillId="6" borderId="10" xfId="0" applyFont="1" applyFill="1" applyBorder="1"/>
    <xf numFmtId="0" fontId="10" fillId="6" borderId="0" xfId="0" applyFont="1" applyFill="1" applyBorder="1"/>
    <xf numFmtId="0" fontId="3" fillId="6" borderId="26" xfId="0" applyFont="1" applyFill="1" applyBorder="1" applyAlignment="1">
      <alignment horizontal="center"/>
    </xf>
    <xf numFmtId="0" fontId="2" fillId="6" borderId="4" xfId="0" applyFont="1" applyFill="1" applyBorder="1"/>
    <xf numFmtId="0" fontId="2" fillId="6" borderId="30" xfId="0" applyFont="1" applyFill="1" applyBorder="1"/>
    <xf numFmtId="0" fontId="3" fillId="6" borderId="31" xfId="0" applyFont="1" applyFill="1" applyBorder="1" applyAlignment="1">
      <alignment horizontal="center"/>
    </xf>
    <xf numFmtId="0" fontId="3" fillId="6" borderId="32" xfId="0" applyFont="1" applyFill="1" applyBorder="1"/>
    <xf numFmtId="0" fontId="2" fillId="7" borderId="22" xfId="0" applyFont="1" applyFill="1" applyBorder="1"/>
    <xf numFmtId="0" fontId="20" fillId="7" borderId="23" xfId="0" applyFont="1" applyFill="1" applyBorder="1"/>
    <xf numFmtId="0" fontId="3" fillId="7" borderId="21" xfId="0" applyFont="1" applyFill="1" applyBorder="1" applyAlignment="1">
      <alignment horizontal="center"/>
    </xf>
    <xf numFmtId="0" fontId="20" fillId="7" borderId="24" xfId="0" applyFont="1" applyFill="1" applyBorder="1"/>
    <xf numFmtId="0" fontId="3" fillId="7" borderId="10" xfId="0" applyFont="1" applyFill="1" applyBorder="1" applyAlignment="1">
      <alignment wrapText="1"/>
    </xf>
    <xf numFmtId="0" fontId="3" fillId="7" borderId="0" xfId="0" applyFont="1" applyFill="1" applyBorder="1" applyAlignment="1">
      <alignment wrapText="1"/>
    </xf>
    <xf numFmtId="0" fontId="3" fillId="7" borderId="26" xfId="0" applyFont="1" applyFill="1" applyBorder="1" applyAlignment="1">
      <alignment horizontal="center" wrapText="1"/>
    </xf>
    <xf numFmtId="0" fontId="2" fillId="7" borderId="27" xfId="0" applyFont="1" applyFill="1" applyBorder="1" applyAlignment="1">
      <alignment wrapText="1"/>
    </xf>
    <xf numFmtId="0" fontId="3" fillId="7" borderId="27" xfId="0" applyFont="1" applyFill="1" applyBorder="1" applyAlignment="1">
      <alignment wrapText="1"/>
    </xf>
    <xf numFmtId="14" fontId="3" fillId="7" borderId="26" xfId="0" applyNumberFormat="1" applyFont="1" applyFill="1" applyBorder="1" applyAlignment="1">
      <alignment horizontal="center" wrapText="1"/>
    </xf>
    <xf numFmtId="0" fontId="3" fillId="7" borderId="1" xfId="0" applyFont="1" applyFill="1" applyBorder="1" applyAlignment="1">
      <alignment wrapText="1"/>
    </xf>
    <xf numFmtId="0" fontId="2" fillId="7" borderId="10" xfId="0" applyFont="1" applyFill="1" applyBorder="1" applyAlignment="1">
      <alignment wrapText="1"/>
    </xf>
    <xf numFmtId="0" fontId="3" fillId="7" borderId="26" xfId="0" applyFont="1" applyFill="1" applyBorder="1" applyAlignment="1">
      <alignment horizontal="center"/>
    </xf>
    <xf numFmtId="0" fontId="2" fillId="7" borderId="4" xfId="0" applyFont="1" applyFill="1" applyBorder="1" applyAlignment="1">
      <alignment wrapText="1"/>
    </xf>
    <xf numFmtId="0" fontId="2" fillId="7" borderId="30" xfId="0" applyFont="1" applyFill="1" applyBorder="1" applyAlignment="1">
      <alignment wrapText="1"/>
    </xf>
    <xf numFmtId="0" fontId="3" fillId="7" borderId="31" xfId="0" applyFont="1" applyFill="1" applyBorder="1" applyAlignment="1">
      <alignment horizontal="center" wrapText="1"/>
    </xf>
    <xf numFmtId="0" fontId="3" fillId="7" borderId="32" xfId="0" applyFont="1" applyFill="1" applyBorder="1" applyAlignment="1">
      <alignment wrapText="1"/>
    </xf>
    <xf numFmtId="0" fontId="2" fillId="8" borderId="21" xfId="0" applyFont="1" applyFill="1" applyBorder="1"/>
    <xf numFmtId="0" fontId="20" fillId="8" borderId="37" xfId="0" applyFont="1" applyFill="1" applyBorder="1"/>
    <xf numFmtId="0" fontId="3" fillId="8" borderId="21" xfId="0" applyFont="1" applyFill="1" applyBorder="1" applyAlignment="1">
      <alignment horizontal="center"/>
    </xf>
    <xf numFmtId="0" fontId="20" fillId="8" borderId="24" xfId="0" applyFont="1" applyFill="1" applyBorder="1"/>
    <xf numFmtId="0" fontId="3" fillId="8" borderId="38" xfId="0" applyFont="1" applyFill="1" applyBorder="1" applyAlignment="1">
      <alignment wrapText="1"/>
    </xf>
    <xf numFmtId="0" fontId="3" fillId="8" borderId="0" xfId="0" applyFont="1" applyFill="1" applyBorder="1" applyAlignment="1">
      <alignment wrapText="1"/>
    </xf>
    <xf numFmtId="0" fontId="3" fillId="8" borderId="26" xfId="0" applyFont="1" applyFill="1" applyBorder="1" applyAlignment="1">
      <alignment horizontal="center" wrapText="1"/>
    </xf>
    <xf numFmtId="0" fontId="3" fillId="8" borderId="27" xfId="0" applyFont="1" applyFill="1" applyBorder="1" applyAlignment="1">
      <alignment wrapText="1"/>
    </xf>
    <xf numFmtId="0" fontId="3" fillId="8" borderId="10" xfId="0" applyFont="1" applyFill="1" applyBorder="1" applyAlignment="1">
      <alignment wrapText="1"/>
    </xf>
    <xf numFmtId="0" fontId="2" fillId="8" borderId="27" xfId="0" applyFont="1" applyFill="1" applyBorder="1" applyAlignment="1">
      <alignment wrapText="1"/>
    </xf>
    <xf numFmtId="0" fontId="3" fillId="2" borderId="26" xfId="0" applyFont="1" applyFill="1" applyBorder="1" applyAlignment="1">
      <alignment horizontal="center" wrapText="1"/>
    </xf>
    <xf numFmtId="14" fontId="3" fillId="8" borderId="26" xfId="0" applyNumberFormat="1" applyFont="1" applyFill="1" applyBorder="1" applyAlignment="1">
      <alignment horizontal="center" wrapText="1"/>
    </xf>
    <xf numFmtId="0" fontId="3" fillId="8" borderId="11" xfId="0" applyFont="1" applyFill="1" applyBorder="1" applyAlignment="1">
      <alignment wrapText="1"/>
    </xf>
    <xf numFmtId="0" fontId="3" fillId="8" borderId="1" xfId="0" applyFont="1" applyFill="1" applyBorder="1" applyAlignment="1">
      <alignment wrapText="1"/>
    </xf>
    <xf numFmtId="0" fontId="3" fillId="8" borderId="1" xfId="0" applyFont="1" applyFill="1" applyBorder="1" applyAlignment="1"/>
    <xf numFmtId="0" fontId="3" fillId="0" borderId="0" xfId="0" applyFont="1" applyBorder="1"/>
    <xf numFmtId="0" fontId="2" fillId="8" borderId="11" xfId="0" applyFont="1" applyFill="1" applyBorder="1" applyAlignment="1">
      <alignment wrapText="1"/>
    </xf>
    <xf numFmtId="0" fontId="3" fillId="9" borderId="0" xfId="0" applyFont="1" applyFill="1" applyBorder="1" applyAlignment="1">
      <alignment wrapText="1"/>
    </xf>
    <xf numFmtId="0" fontId="3" fillId="8" borderId="26" xfId="0" applyFont="1" applyFill="1" applyBorder="1" applyAlignment="1">
      <alignment horizontal="center"/>
    </xf>
    <xf numFmtId="0" fontId="2" fillId="8" borderId="29" xfId="0" applyFont="1" applyFill="1" applyBorder="1" applyAlignment="1">
      <alignment wrapText="1"/>
    </xf>
    <xf numFmtId="0" fontId="2" fillId="8" borderId="30" xfId="0" applyFont="1" applyFill="1" applyBorder="1" applyAlignment="1">
      <alignment wrapText="1"/>
    </xf>
    <xf numFmtId="0" fontId="3" fillId="8" borderId="31" xfId="0" applyFont="1" applyFill="1" applyBorder="1" applyAlignment="1">
      <alignment horizontal="center" wrapText="1"/>
    </xf>
    <xf numFmtId="0" fontId="3" fillId="8" borderId="32" xfId="0" applyFont="1" applyFill="1" applyBorder="1" applyAlignment="1">
      <alignment wrapText="1"/>
    </xf>
    <xf numFmtId="0" fontId="2" fillId="0" borderId="0" xfId="0" applyFont="1" applyAlignment="1">
      <alignment horizontal="center"/>
    </xf>
    <xf numFmtId="0" fontId="1" fillId="2" borderId="29" xfId="0" applyFont="1" applyFill="1" applyBorder="1"/>
    <xf numFmtId="0" fontId="1" fillId="2" borderId="30" xfId="0" applyFont="1" applyFill="1" applyBorder="1"/>
    <xf numFmtId="0" fontId="3" fillId="0" borderId="0" xfId="0" applyFont="1" applyAlignment="1">
      <alignment horizontal="center"/>
    </xf>
    <xf numFmtId="0" fontId="1" fillId="0" borderId="0" xfId="0" applyFont="1"/>
    <xf numFmtId="0" fontId="1" fillId="0" borderId="0" xfId="0" applyFont="1" applyBorder="1"/>
    <xf numFmtId="0" fontId="2" fillId="0" borderId="0" xfId="0" applyFont="1" applyFill="1"/>
    <xf numFmtId="0" fontId="3" fillId="0" borderId="39" xfId="0" applyFont="1" applyFill="1" applyBorder="1"/>
    <xf numFmtId="0" fontId="2" fillId="0" borderId="40" xfId="0" applyFont="1" applyBorder="1"/>
    <xf numFmtId="0" fontId="3" fillId="0" borderId="41" xfId="0" applyFont="1" applyFill="1" applyBorder="1"/>
    <xf numFmtId="0" fontId="2" fillId="0" borderId="42" xfId="0" applyFont="1" applyBorder="1"/>
    <xf numFmtId="0" fontId="3" fillId="0" borderId="43" xfId="0" applyFont="1" applyFill="1" applyBorder="1"/>
    <xf numFmtId="0" fontId="2" fillId="0" borderId="44" xfId="0" applyFont="1" applyBorder="1"/>
    <xf numFmtId="0" fontId="29" fillId="0" borderId="0" xfId="0" applyFont="1"/>
    <xf numFmtId="0" fontId="30" fillId="0" borderId="0" xfId="0" applyFont="1" applyAlignment="1"/>
    <xf numFmtId="0" fontId="30" fillId="0" borderId="4" xfId="0" applyFont="1" applyBorder="1" applyAlignment="1">
      <alignment wrapText="1"/>
    </xf>
    <xf numFmtId="0" fontId="30" fillId="0" borderId="7" xfId="0" applyFont="1" applyBorder="1" applyAlignment="1">
      <alignment wrapText="1"/>
    </xf>
    <xf numFmtId="0" fontId="30" fillId="0" borderId="6" xfId="0" applyFont="1" applyBorder="1" applyAlignment="1">
      <alignment horizontal="center" wrapText="1"/>
    </xf>
    <xf numFmtId="0" fontId="30" fillId="0" borderId="45" xfId="0" applyFont="1" applyBorder="1" applyAlignment="1"/>
    <xf numFmtId="0" fontId="30" fillId="0" borderId="6" xfId="0" applyFont="1" applyBorder="1" applyAlignment="1">
      <alignment wrapText="1"/>
    </xf>
    <xf numFmtId="0" fontId="30" fillId="0" borderId="5" xfId="0" applyFont="1" applyBorder="1" applyAlignment="1"/>
    <xf numFmtId="0" fontId="30" fillId="0" borderId="6" xfId="0" applyFont="1" applyBorder="1" applyAlignment="1"/>
    <xf numFmtId="0" fontId="10" fillId="0" borderId="0" xfId="0" applyFont="1" applyAlignment="1"/>
    <xf numFmtId="0" fontId="10" fillId="0" borderId="37" xfId="0" applyFont="1" applyBorder="1" applyAlignment="1">
      <alignment wrapText="1"/>
    </xf>
    <xf numFmtId="0" fontId="10" fillId="0" borderId="46" xfId="0" applyFont="1" applyBorder="1" applyAlignment="1">
      <alignment wrapText="1"/>
    </xf>
    <xf numFmtId="14" fontId="31" fillId="0" borderId="47" xfId="0" applyNumberFormat="1" applyFont="1" applyFill="1" applyBorder="1" applyAlignment="1">
      <alignment horizontal="center"/>
    </xf>
    <xf numFmtId="0" fontId="10" fillId="0" borderId="23" xfId="0" applyFont="1" applyBorder="1" applyAlignment="1"/>
    <xf numFmtId="0" fontId="10" fillId="0" borderId="23" xfId="0" applyFont="1" applyBorder="1" applyAlignment="1">
      <alignment wrapText="1"/>
    </xf>
    <xf numFmtId="0" fontId="10" fillId="0" borderId="24" xfId="0" applyFont="1" applyBorder="1" applyAlignment="1"/>
    <xf numFmtId="0" fontId="10" fillId="0" borderId="0" xfId="0" applyFont="1" applyBorder="1" applyAlignment="1"/>
    <xf numFmtId="0" fontId="10" fillId="0" borderId="0" xfId="0" applyFont="1" applyBorder="1" applyAlignment="1">
      <alignment wrapText="1"/>
    </xf>
    <xf numFmtId="0" fontId="5" fillId="0" borderId="0" xfId="1" applyBorder="1" applyAlignment="1" applyProtection="1"/>
    <xf numFmtId="0" fontId="5" fillId="0" borderId="0" xfId="1" applyAlignment="1" applyProtection="1"/>
    <xf numFmtId="0" fontId="10" fillId="0" borderId="28" xfId="0" applyFont="1" applyBorder="1" applyAlignment="1">
      <alignment wrapText="1"/>
    </xf>
    <xf numFmtId="0" fontId="10" fillId="0" borderId="36" xfId="0" applyFont="1" applyBorder="1" applyAlignment="1">
      <alignment wrapText="1"/>
    </xf>
    <xf numFmtId="0" fontId="10" fillId="0" borderId="48" xfId="0" applyFont="1" applyBorder="1" applyAlignment="1">
      <alignment horizontal="center" wrapText="1"/>
    </xf>
    <xf numFmtId="0" fontId="10" fillId="0" borderId="27" xfId="0" applyFont="1" applyBorder="1" applyAlignment="1"/>
    <xf numFmtId="0" fontId="10" fillId="0" borderId="0" xfId="0" applyFont="1" applyAlignment="1">
      <alignment wrapText="1"/>
    </xf>
    <xf numFmtId="0" fontId="10" fillId="0" borderId="28" xfId="0" applyFont="1" applyBorder="1"/>
    <xf numFmtId="14" fontId="32" fillId="0" borderId="48" xfId="0" applyNumberFormat="1" applyFont="1" applyFill="1" applyBorder="1" applyAlignment="1">
      <alignment horizontal="center" wrapText="1"/>
    </xf>
    <xf numFmtId="0" fontId="33" fillId="0" borderId="0" xfId="0" applyFont="1" applyAlignment="1">
      <alignment vertical="center"/>
    </xf>
    <xf numFmtId="0" fontId="10" fillId="10" borderId="0" xfId="0" applyFont="1" applyFill="1"/>
    <xf numFmtId="0" fontId="10" fillId="10" borderId="28" xfId="0" applyFont="1" applyFill="1" applyBorder="1" applyAlignment="1">
      <alignment horizontal="left"/>
    </xf>
    <xf numFmtId="0" fontId="10" fillId="10" borderId="36" xfId="0" applyFont="1" applyFill="1" applyBorder="1" applyAlignment="1">
      <alignment horizontal="center"/>
    </xf>
    <xf numFmtId="0" fontId="10" fillId="10" borderId="48" xfId="0" applyFont="1" applyFill="1" applyBorder="1" applyAlignment="1">
      <alignment horizontal="center"/>
    </xf>
    <xf numFmtId="0" fontId="10" fillId="10" borderId="0" xfId="0" applyFont="1" applyFill="1" applyBorder="1" applyAlignment="1">
      <alignment horizontal="left"/>
    </xf>
    <xf numFmtId="0" fontId="10" fillId="10" borderId="0" xfId="0" applyFont="1" applyFill="1" applyBorder="1"/>
    <xf numFmtId="0" fontId="10" fillId="10" borderId="27" xfId="0" applyFont="1" applyFill="1" applyBorder="1" applyAlignment="1">
      <alignment horizontal="left"/>
    </xf>
    <xf numFmtId="0" fontId="10" fillId="10" borderId="0" xfId="0" applyFont="1" applyFill="1" applyAlignment="1">
      <alignment horizontal="right"/>
    </xf>
    <xf numFmtId="0" fontId="33" fillId="11" borderId="0" xfId="0" applyFont="1" applyFill="1" applyAlignment="1">
      <alignment vertical="center"/>
    </xf>
    <xf numFmtId="0" fontId="34" fillId="0" borderId="0" xfId="0" applyFont="1" applyFill="1"/>
    <xf numFmtId="0" fontId="10" fillId="0" borderId="28" xfId="0" applyFont="1" applyFill="1" applyBorder="1" applyAlignment="1">
      <alignment horizontal="left"/>
    </xf>
    <xf numFmtId="0" fontId="10" fillId="0" borderId="36" xfId="0" applyFont="1" applyFill="1" applyBorder="1" applyAlignment="1">
      <alignment horizontal="center"/>
    </xf>
    <xf numFmtId="0" fontId="20" fillId="0" borderId="48" xfId="0" applyFont="1" applyFill="1" applyBorder="1" applyAlignment="1">
      <alignment horizontal="center" wrapText="1"/>
    </xf>
    <xf numFmtId="0" fontId="10" fillId="0" borderId="0" xfId="0" applyFont="1" applyFill="1" applyBorder="1" applyAlignment="1">
      <alignment horizontal="left"/>
    </xf>
    <xf numFmtId="0" fontId="10" fillId="0" borderId="0" xfId="0" applyFont="1" applyFill="1" applyBorder="1"/>
    <xf numFmtId="0" fontId="10" fillId="0" borderId="27" xfId="0" applyFont="1" applyFill="1" applyBorder="1" applyAlignment="1">
      <alignment horizontal="left"/>
    </xf>
    <xf numFmtId="0" fontId="10" fillId="0" borderId="0" xfId="0" applyFont="1" applyFill="1" applyAlignment="1">
      <alignment horizontal="right"/>
    </xf>
    <xf numFmtId="0" fontId="10" fillId="0" borderId="0" xfId="0" applyFont="1" applyFill="1"/>
    <xf numFmtId="0" fontId="5" fillId="0" borderId="0" xfId="1" applyFill="1" applyAlignment="1" applyProtection="1"/>
    <xf numFmtId="0" fontId="10" fillId="0" borderId="48" xfId="0" applyFont="1" applyFill="1" applyBorder="1" applyAlignment="1">
      <alignment horizontal="center"/>
    </xf>
    <xf numFmtId="0" fontId="5" fillId="0" borderId="0" xfId="1" applyAlignment="1" applyProtection="1">
      <alignment vertical="center"/>
    </xf>
    <xf numFmtId="0" fontId="10" fillId="0" borderId="0" xfId="0" applyFont="1"/>
    <xf numFmtId="0" fontId="10" fillId="0" borderId="28" xfId="0" applyFont="1" applyBorder="1" applyAlignment="1">
      <alignment horizontal="left"/>
    </xf>
    <xf numFmtId="14" fontId="10" fillId="0" borderId="36" xfId="0" applyNumberFormat="1" applyFont="1" applyBorder="1" applyAlignment="1">
      <alignment horizontal="center"/>
    </xf>
    <xf numFmtId="14" fontId="10" fillId="0" borderId="48" xfId="0" applyNumberFormat="1" applyFont="1" applyBorder="1" applyAlignment="1">
      <alignment horizontal="center"/>
    </xf>
    <xf numFmtId="0" fontId="10" fillId="0" borderId="0" xfId="0" applyFont="1" applyBorder="1" applyAlignment="1">
      <alignment horizontal="left"/>
    </xf>
    <xf numFmtId="0" fontId="10" fillId="0" borderId="0" xfId="0" applyFont="1" applyBorder="1"/>
    <xf numFmtId="0" fontId="10" fillId="0" borderId="27" xfId="0" applyFont="1" applyBorder="1" applyAlignment="1">
      <alignment horizontal="left"/>
    </xf>
    <xf numFmtId="0" fontId="10" fillId="0" borderId="0" xfId="0" applyFont="1" applyAlignment="1">
      <alignment horizontal="right"/>
    </xf>
    <xf numFmtId="0" fontId="10" fillId="10" borderId="0" xfId="0" applyFont="1" applyFill="1" applyAlignment="1">
      <alignment horizontal="left"/>
    </xf>
    <xf numFmtId="0" fontId="10" fillId="10" borderId="28" xfId="0" applyFont="1" applyFill="1" applyBorder="1" applyAlignment="1">
      <alignment horizontal="left" wrapText="1"/>
    </xf>
    <xf numFmtId="0" fontId="10" fillId="10" borderId="36" xfId="0" applyFont="1" applyFill="1" applyBorder="1" applyAlignment="1">
      <alignment wrapText="1"/>
    </xf>
    <xf numFmtId="0" fontId="10" fillId="10" borderId="48" xfId="0" applyFont="1" applyFill="1" applyBorder="1" applyAlignment="1">
      <alignment horizontal="center" wrapText="1"/>
    </xf>
    <xf numFmtId="0" fontId="10" fillId="10" borderId="0" xfId="0" applyFont="1" applyFill="1" applyBorder="1" applyAlignment="1">
      <alignment horizontal="left" wrapText="1"/>
    </xf>
    <xf numFmtId="0" fontId="10" fillId="10" borderId="0" xfId="0" applyFont="1" applyFill="1" applyAlignment="1">
      <alignment horizontal="left" wrapText="1"/>
    </xf>
    <xf numFmtId="0" fontId="35" fillId="10" borderId="0" xfId="1" applyFont="1" applyFill="1" applyAlignment="1" applyProtection="1">
      <alignment horizontal="left"/>
    </xf>
    <xf numFmtId="0" fontId="10" fillId="0" borderId="0" xfId="0" applyFont="1" applyFill="1" applyAlignment="1"/>
    <xf numFmtId="0" fontId="10" fillId="0" borderId="28" xfId="0" applyFont="1" applyFill="1" applyBorder="1" applyAlignment="1">
      <alignment wrapText="1"/>
    </xf>
    <xf numFmtId="0" fontId="10" fillId="0" borderId="36" xfId="0" applyFont="1" applyFill="1" applyBorder="1" applyAlignment="1">
      <alignment wrapText="1"/>
    </xf>
    <xf numFmtId="0" fontId="18" fillId="0" borderId="48" xfId="0" applyFont="1" applyFill="1" applyBorder="1" applyAlignment="1">
      <alignment horizontal="center" wrapText="1"/>
    </xf>
    <xf numFmtId="0" fontId="10" fillId="0" borderId="0" xfId="0" applyFont="1" applyFill="1" applyBorder="1" applyAlignment="1"/>
    <xf numFmtId="0" fontId="10" fillId="0" borderId="0" xfId="0" applyFont="1" applyFill="1" applyBorder="1" applyAlignment="1">
      <alignment wrapText="1"/>
    </xf>
    <xf numFmtId="0" fontId="8" fillId="0" borderId="27" xfId="0" applyFont="1" applyFill="1" applyBorder="1" applyAlignment="1">
      <alignment vertical="center"/>
    </xf>
    <xf numFmtId="0" fontId="10" fillId="0" borderId="0" xfId="0" applyFont="1" applyFill="1" applyAlignment="1">
      <alignment wrapText="1"/>
    </xf>
    <xf numFmtId="0" fontId="10" fillId="0" borderId="36" xfId="0" applyFont="1" applyFill="1" applyBorder="1" applyAlignment="1"/>
    <xf numFmtId="0" fontId="36" fillId="0" borderId="0" xfId="1" applyFont="1" applyFill="1" applyAlignment="1" applyProtection="1"/>
    <xf numFmtId="0" fontId="35" fillId="0" borderId="0" xfId="1" applyFont="1" applyFill="1" applyAlignment="1" applyProtection="1"/>
    <xf numFmtId="0" fontId="20" fillId="0" borderId="48" xfId="0" applyFont="1" applyFill="1" applyBorder="1" applyAlignment="1">
      <alignment horizontal="center"/>
    </xf>
    <xf numFmtId="14" fontId="10" fillId="0" borderId="48" xfId="0" applyNumberFormat="1" applyFont="1" applyFill="1" applyBorder="1" applyAlignment="1">
      <alignment horizontal="center" vertical="center" wrapText="1"/>
    </xf>
    <xf numFmtId="0" fontId="37" fillId="0" borderId="0" xfId="0" applyFont="1"/>
    <xf numFmtId="0" fontId="10" fillId="10" borderId="36" xfId="0" applyFont="1" applyFill="1" applyBorder="1" applyAlignment="1"/>
    <xf numFmtId="0" fontId="35" fillId="10" borderId="0" xfId="1" applyFont="1" applyFill="1" applyAlignment="1" applyProtection="1"/>
    <xf numFmtId="0" fontId="36" fillId="10" borderId="0" xfId="1" applyFont="1" applyFill="1" applyAlignment="1" applyProtection="1"/>
    <xf numFmtId="0" fontId="10" fillId="0" borderId="0" xfId="0" applyFont="1" applyAlignment="1">
      <alignment horizontal="left"/>
    </xf>
    <xf numFmtId="0" fontId="10" fillId="0" borderId="0" xfId="0" applyFont="1" applyAlignment="1">
      <alignment horizontal="center"/>
    </xf>
    <xf numFmtId="0" fontId="20" fillId="0" borderId="48" xfId="0" applyFont="1" applyBorder="1" applyAlignment="1">
      <alignment horizontal="center"/>
    </xf>
    <xf numFmtId="0" fontId="10" fillId="10" borderId="0" xfId="0" applyFont="1" applyFill="1" applyBorder="1" applyAlignment="1">
      <alignment horizontal="center"/>
    </xf>
    <xf numFmtId="0" fontId="10" fillId="0" borderId="0" xfId="0" applyFont="1" applyFill="1" applyAlignment="1">
      <alignment horizontal="left"/>
    </xf>
    <xf numFmtId="0" fontId="10" fillId="0" borderId="0" xfId="0" applyFont="1" applyFill="1" applyBorder="1" applyAlignment="1">
      <alignment horizontal="center"/>
    </xf>
    <xf numFmtId="0" fontId="30" fillId="0" borderId="0" xfId="0" applyFont="1" applyFill="1" applyAlignment="1">
      <alignment horizontal="left"/>
    </xf>
    <xf numFmtId="0" fontId="30" fillId="0" borderId="48" xfId="0" applyFont="1" applyFill="1" applyBorder="1" applyAlignment="1">
      <alignment horizontal="center"/>
    </xf>
    <xf numFmtId="0" fontId="30" fillId="0" borderId="0" xfId="0" applyFont="1" applyFill="1" applyBorder="1" applyAlignment="1">
      <alignment horizontal="center"/>
    </xf>
    <xf numFmtId="0" fontId="38" fillId="12" borderId="0" xfId="0" applyFont="1" applyFill="1"/>
    <xf numFmtId="0" fontId="38" fillId="0" borderId="0" xfId="0" applyFont="1"/>
    <xf numFmtId="0" fontId="38" fillId="12" borderId="0" xfId="0" applyFont="1" applyFill="1" applyBorder="1" applyAlignment="1">
      <alignment horizontal="center" vertical="top"/>
    </xf>
    <xf numFmtId="0" fontId="40" fillId="12" borderId="0" xfId="0" applyFont="1" applyFill="1" applyBorder="1" applyAlignment="1">
      <alignment horizontal="center" vertical="top"/>
    </xf>
    <xf numFmtId="0" fontId="38" fillId="13" borderId="22" xfId="0" applyFont="1" applyFill="1" applyBorder="1"/>
    <xf numFmtId="0" fontId="38" fillId="13" borderId="21" xfId="0" applyFont="1" applyFill="1" applyBorder="1"/>
    <xf numFmtId="0" fontId="38" fillId="13" borderId="29" xfId="0" applyFont="1" applyFill="1" applyBorder="1"/>
    <xf numFmtId="0" fontId="41" fillId="0" borderId="1" xfId="0" applyFont="1" applyFill="1" applyBorder="1" applyAlignment="1">
      <alignment wrapText="1"/>
    </xf>
    <xf numFmtId="0" fontId="38" fillId="13" borderId="30" xfId="0" applyFont="1" applyFill="1" applyBorder="1"/>
    <xf numFmtId="0" fontId="41" fillId="0" borderId="1" xfId="0" applyFont="1" applyFill="1" applyBorder="1" applyAlignment="1">
      <alignment horizontal="left" wrapText="1"/>
    </xf>
    <xf numFmtId="49" fontId="41" fillId="0" borderId="1" xfId="0" applyNumberFormat="1" applyFont="1" applyFill="1" applyBorder="1" applyAlignment="1">
      <alignment wrapText="1"/>
    </xf>
    <xf numFmtId="0" fontId="41" fillId="0" borderId="1" xfId="0" applyFont="1" applyFill="1" applyBorder="1" applyAlignment="1">
      <alignment horizontal="left"/>
    </xf>
    <xf numFmtId="0" fontId="41" fillId="0" borderId="1" xfId="2" applyFont="1" applyFill="1" applyBorder="1" applyAlignment="1">
      <alignment wrapText="1"/>
    </xf>
    <xf numFmtId="0" fontId="41" fillId="0" borderId="12" xfId="0" applyFont="1" applyFill="1" applyBorder="1" applyAlignment="1">
      <alignment wrapText="1"/>
    </xf>
    <xf numFmtId="0" fontId="38" fillId="13" borderId="37" xfId="0" applyFont="1" applyFill="1" applyBorder="1"/>
    <xf numFmtId="0" fontId="38" fillId="13" borderId="24" xfId="0" applyFont="1" applyFill="1" applyBorder="1"/>
    <xf numFmtId="0" fontId="2" fillId="14" borderId="1" xfId="0" applyFont="1" applyFill="1" applyBorder="1" applyAlignment="1">
      <alignment wrapText="1"/>
    </xf>
    <xf numFmtId="0" fontId="38" fillId="13" borderId="31" xfId="0" applyFont="1" applyFill="1" applyBorder="1"/>
    <xf numFmtId="0" fontId="38" fillId="0" borderId="0" xfId="0" applyFont="1" applyBorder="1"/>
    <xf numFmtId="0" fontId="38" fillId="0" borderId="0" xfId="0" applyFont="1" applyFill="1" applyBorder="1"/>
    <xf numFmtId="0" fontId="38" fillId="12" borderId="0" xfId="0" applyFont="1" applyFill="1" applyBorder="1"/>
    <xf numFmtId="0" fontId="42" fillId="12" borderId="0" xfId="0" applyFont="1" applyFill="1"/>
    <xf numFmtId="0" fontId="42" fillId="12" borderId="0" xfId="0" applyFont="1" applyFill="1" applyBorder="1" applyAlignment="1">
      <alignment horizontal="center" vertical="top"/>
    </xf>
    <xf numFmtId="0" fontId="43" fillId="12" borderId="0" xfId="0" applyFont="1" applyFill="1" applyBorder="1" applyAlignment="1">
      <alignment horizontal="center" vertical="top"/>
    </xf>
    <xf numFmtId="0" fontId="42" fillId="13" borderId="21" xfId="0" applyFont="1" applyFill="1" applyBorder="1"/>
    <xf numFmtId="0" fontId="44" fillId="0" borderId="1" xfId="0" applyFont="1" applyFill="1" applyBorder="1" applyAlignment="1">
      <alignment horizontal="center" vertical="center"/>
    </xf>
    <xf numFmtId="0" fontId="44" fillId="0" borderId="0" xfId="0" applyFont="1" applyFill="1" applyBorder="1" applyAlignment="1">
      <alignment horizontal="center" vertical="center"/>
    </xf>
    <xf numFmtId="0" fontId="42" fillId="13" borderId="31" xfId="0" applyFont="1" applyFill="1" applyBorder="1"/>
    <xf numFmtId="0" fontId="42" fillId="0" borderId="0" xfId="0" applyFont="1"/>
    <xf numFmtId="0" fontId="44" fillId="0"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4" fillId="12" borderId="0" xfId="0" applyFont="1" applyFill="1"/>
    <xf numFmtId="0" fontId="44" fillId="12" borderId="0" xfId="0" applyFont="1" applyFill="1" applyBorder="1" applyAlignment="1">
      <alignment horizontal="center" vertical="top"/>
    </xf>
    <xf numFmtId="0" fontId="47" fillId="12" borderId="0" xfId="0" applyFont="1" applyFill="1" applyBorder="1" applyAlignment="1">
      <alignment horizontal="center" vertical="top"/>
    </xf>
    <xf numFmtId="0" fontId="44" fillId="13" borderId="21" xfId="0" applyFont="1" applyFill="1" applyBorder="1"/>
    <xf numFmtId="0" fontId="44" fillId="13" borderId="31" xfId="0" applyFont="1" applyFill="1" applyBorder="1"/>
    <xf numFmtId="0" fontId="44" fillId="0" borderId="0" xfId="0" applyFont="1"/>
    <xf numFmtId="0" fontId="45" fillId="0" borderId="1" xfId="0" applyFont="1" applyFill="1" applyBorder="1" applyAlignment="1">
      <alignment horizontal="center" vertical="center" wrapText="1"/>
    </xf>
    <xf numFmtId="0" fontId="48" fillId="12" borderId="0" xfId="0" applyFont="1" applyFill="1" applyBorder="1" applyAlignment="1">
      <alignment horizontal="center" vertical="center"/>
    </xf>
    <xf numFmtId="0" fontId="49" fillId="12" borderId="0" xfId="0" applyFont="1" applyFill="1" applyBorder="1" applyAlignment="1">
      <alignment horizontal="center" vertical="center"/>
    </xf>
    <xf numFmtId="0" fontId="51" fillId="13" borderId="37" xfId="0" applyFont="1" applyFill="1" applyBorder="1"/>
    <xf numFmtId="0" fontId="51" fillId="0" borderId="0" xfId="0" applyFont="1"/>
    <xf numFmtId="0" fontId="52" fillId="12" borderId="0" xfId="0" applyFont="1" applyFill="1"/>
    <xf numFmtId="0" fontId="51" fillId="12" borderId="0" xfId="0" applyFont="1" applyFill="1"/>
    <xf numFmtId="0" fontId="51" fillId="13" borderId="24" xfId="0" applyFont="1" applyFill="1" applyBorder="1"/>
    <xf numFmtId="0" fontId="38" fillId="12" borderId="0" xfId="0" applyFont="1" applyFill="1" applyBorder="1" applyAlignment="1">
      <alignment horizontal="center" vertical="top"/>
    </xf>
    <xf numFmtId="0" fontId="39" fillId="12" borderId="0" xfId="0" applyFont="1" applyFill="1" applyBorder="1" applyAlignment="1">
      <alignment horizontal="center" vertical="center"/>
    </xf>
    <xf numFmtId="0" fontId="40" fillId="12" borderId="0" xfId="0" applyFont="1" applyFill="1" applyBorder="1" applyAlignment="1">
      <alignment horizontal="center"/>
    </xf>
    <xf numFmtId="0" fontId="50" fillId="12" borderId="0" xfId="0" applyFont="1" applyFill="1" applyBorder="1" applyAlignment="1">
      <alignment horizontal="center" vertical="top"/>
    </xf>
    <xf numFmtId="0" fontId="13" fillId="0" borderId="10" xfId="0" applyFont="1" applyFill="1" applyBorder="1" applyAlignment="1">
      <alignment horizontal="center" wrapText="1"/>
    </xf>
    <xf numFmtId="0" fontId="13" fillId="0" borderId="1" xfId="0" applyFont="1" applyFill="1" applyBorder="1" applyAlignment="1">
      <alignment wrapText="1"/>
    </xf>
    <xf numFmtId="164" fontId="13" fillId="0" borderId="1" xfId="0" applyNumberFormat="1" applyFont="1" applyFill="1" applyBorder="1" applyAlignment="1">
      <alignment wrapText="1"/>
    </xf>
    <xf numFmtId="0" fontId="13" fillId="0" borderId="1" xfId="0" applyFont="1" applyFill="1" applyBorder="1"/>
    <xf numFmtId="0" fontId="13" fillId="0" borderId="1" xfId="1" applyFont="1" applyFill="1" applyBorder="1" applyAlignment="1" applyProtection="1">
      <alignment wrapText="1"/>
    </xf>
    <xf numFmtId="0" fontId="13" fillId="0" borderId="1" xfId="0" applyFont="1" applyFill="1" applyBorder="1" applyAlignment="1">
      <alignment horizontal="left" wrapText="1"/>
    </xf>
    <xf numFmtId="0" fontId="53" fillId="0" borderId="1" xfId="1" applyFont="1" applyFill="1" applyBorder="1" applyAlignment="1" applyProtection="1">
      <alignment wrapText="1"/>
    </xf>
    <xf numFmtId="0" fontId="13" fillId="0" borderId="1" xfId="0" applyFont="1" applyFill="1" applyBorder="1" applyAlignment="1">
      <alignment horizontal="center"/>
    </xf>
    <xf numFmtId="0" fontId="13" fillId="0" borderId="8" xfId="0" applyFont="1" applyFill="1" applyBorder="1" applyAlignment="1">
      <alignment horizontal="center"/>
    </xf>
    <xf numFmtId="0" fontId="13" fillId="0" borderId="0" xfId="0" applyFont="1" applyFill="1" applyBorder="1"/>
    <xf numFmtId="0" fontId="13" fillId="0" borderId="0" xfId="0" applyFont="1" applyFill="1" applyBorder="1" applyAlignment="1">
      <alignment horizontal="center"/>
    </xf>
    <xf numFmtId="0" fontId="13" fillId="0" borderId="1" xfId="0" applyFont="1" applyFill="1" applyBorder="1" applyAlignment="1">
      <alignment horizontal="left"/>
    </xf>
    <xf numFmtId="0" fontId="13" fillId="0" borderId="1" xfId="0" applyFont="1" applyFill="1" applyBorder="1" applyAlignment="1">
      <alignment horizontal="right" wrapText="1"/>
    </xf>
    <xf numFmtId="0" fontId="13" fillId="0" borderId="1" xfId="0" applyFont="1" applyFill="1" applyBorder="1" applyAlignment="1">
      <alignment horizontal="right"/>
    </xf>
    <xf numFmtId="0" fontId="54" fillId="0" borderId="1" xfId="1" applyFont="1" applyFill="1" applyBorder="1" applyAlignment="1" applyProtection="1">
      <alignment wrapText="1"/>
    </xf>
    <xf numFmtId="0" fontId="53" fillId="0" borderId="1" xfId="1" applyFont="1" applyFill="1" applyBorder="1" applyAlignment="1" applyProtection="1"/>
    <xf numFmtId="0" fontId="13" fillId="0" borderId="1" xfId="1" applyFont="1" applyFill="1" applyBorder="1" applyAlignment="1" applyProtection="1">
      <alignment horizontal="left" wrapText="1"/>
    </xf>
    <xf numFmtId="0" fontId="13" fillId="0" borderId="0" xfId="0" applyFont="1" applyFill="1" applyBorder="1" applyAlignment="1">
      <alignment horizontal="left"/>
    </xf>
    <xf numFmtId="0" fontId="13" fillId="0" borderId="1" xfId="0" applyFont="1" applyFill="1" applyBorder="1" applyAlignment="1">
      <alignment vertical="center" wrapText="1"/>
    </xf>
    <xf numFmtId="0" fontId="54" fillId="0" borderId="1" xfId="1" applyFont="1" applyFill="1" applyBorder="1" applyAlignment="1" applyProtection="1">
      <alignment horizontal="left" wrapText="1"/>
    </xf>
    <xf numFmtId="0" fontId="53" fillId="0" borderId="1" xfId="0" applyFont="1" applyFill="1" applyBorder="1"/>
    <xf numFmtId="0" fontId="13" fillId="0" borderId="1" xfId="2" applyFont="1" applyFill="1" applyBorder="1" applyAlignment="1">
      <alignment wrapText="1"/>
    </xf>
    <xf numFmtId="164" fontId="13" fillId="0" borderId="1" xfId="2" applyNumberFormat="1" applyFont="1" applyFill="1" applyBorder="1" applyAlignment="1">
      <alignment wrapText="1"/>
    </xf>
    <xf numFmtId="0" fontId="13" fillId="0" borderId="1" xfId="2" applyFont="1" applyFill="1" applyBorder="1"/>
    <xf numFmtId="0" fontId="13" fillId="0" borderId="1" xfId="2" applyFont="1" applyFill="1" applyBorder="1" applyAlignment="1">
      <alignment horizontal="center"/>
    </xf>
    <xf numFmtId="0" fontId="13" fillId="0" borderId="8" xfId="2" applyFont="1" applyFill="1" applyBorder="1" applyAlignment="1">
      <alignment horizontal="center"/>
    </xf>
    <xf numFmtId="0" fontId="13" fillId="0" borderId="1" xfId="0" applyNumberFormat="1" applyFont="1" applyFill="1" applyBorder="1" applyAlignment="1">
      <alignment wrapText="1"/>
    </xf>
    <xf numFmtId="49" fontId="13" fillId="0" borderId="1" xfId="0" applyNumberFormat="1" applyFont="1" applyFill="1" applyBorder="1" applyAlignment="1">
      <alignment wrapText="1"/>
    </xf>
    <xf numFmtId="0" fontId="53" fillId="0" borderId="1" xfId="1" applyFont="1" applyFill="1" applyBorder="1" applyAlignment="1" applyProtection="1">
      <alignment horizontal="left" wrapText="1"/>
    </xf>
    <xf numFmtId="0" fontId="13" fillId="0" borderId="12" xfId="0" applyFont="1" applyFill="1" applyBorder="1" applyAlignment="1">
      <alignment wrapText="1"/>
    </xf>
    <xf numFmtId="164" fontId="13" fillId="0" borderId="12" xfId="0" applyNumberFormat="1" applyFont="1" applyFill="1" applyBorder="1" applyAlignment="1">
      <alignment wrapText="1"/>
    </xf>
    <xf numFmtId="0" fontId="13" fillId="0" borderId="12" xfId="0" applyFont="1" applyFill="1" applyBorder="1"/>
    <xf numFmtId="0" fontId="13" fillId="0" borderId="12" xfId="1" applyFont="1" applyFill="1" applyBorder="1" applyAlignment="1" applyProtection="1">
      <alignment wrapText="1"/>
    </xf>
    <xf numFmtId="0" fontId="53" fillId="0" borderId="12" xfId="1" applyFont="1" applyFill="1" applyBorder="1" applyAlignment="1" applyProtection="1">
      <alignment wrapText="1"/>
    </xf>
    <xf numFmtId="0" fontId="53" fillId="0" borderId="12" xfId="1" applyFont="1" applyFill="1" applyBorder="1" applyAlignment="1" applyProtection="1">
      <alignment horizontal="center" wrapText="1"/>
    </xf>
    <xf numFmtId="1" fontId="13" fillId="0" borderId="12" xfId="1" applyNumberFormat="1" applyFont="1" applyFill="1" applyBorder="1" applyAlignment="1" applyProtection="1">
      <alignment horizontal="center" wrapText="1"/>
    </xf>
    <xf numFmtId="0" fontId="13" fillId="0" borderId="13" xfId="0" applyFont="1" applyFill="1" applyBorder="1" applyAlignment="1">
      <alignment horizontal="center" wrapText="1"/>
    </xf>
    <xf numFmtId="0" fontId="13" fillId="0" borderId="0" xfId="1" applyFont="1" applyFill="1" applyBorder="1" applyAlignment="1" applyProtection="1">
      <alignment horizontal="left" wrapText="1"/>
    </xf>
    <xf numFmtId="0" fontId="53" fillId="0" borderId="0" xfId="1" applyFont="1" applyFill="1" applyBorder="1" applyAlignment="1" applyProtection="1">
      <alignment wrapText="1"/>
    </xf>
    <xf numFmtId="0" fontId="13" fillId="0" borderId="0" xfId="1" applyFont="1" applyFill="1" applyBorder="1" applyAlignment="1" applyProtection="1">
      <alignment wrapText="1"/>
    </xf>
    <xf numFmtId="0" fontId="13" fillId="0" borderId="1" xfId="3" applyFont="1" applyFill="1" applyBorder="1" applyAlignment="1">
      <alignment wrapText="1"/>
    </xf>
    <xf numFmtId="0" fontId="13" fillId="0" borderId="1" xfId="0" applyFont="1" applyFill="1" applyBorder="1" applyAlignment="1"/>
    <xf numFmtId="14" fontId="13" fillId="0" borderId="1" xfId="0" applyNumberFormat="1" applyFont="1" applyFill="1" applyBorder="1" applyAlignment="1">
      <alignment horizontal="center" wrapText="1"/>
    </xf>
    <xf numFmtId="0" fontId="54" fillId="0" borderId="1" xfId="1" applyFont="1" applyFill="1" applyBorder="1" applyAlignment="1" applyProtection="1">
      <alignment horizontal="left"/>
    </xf>
    <xf numFmtId="0" fontId="13" fillId="0" borderId="10" xfId="0" applyFont="1" applyFill="1" applyBorder="1" applyAlignment="1">
      <alignment horizontal="left" wrapText="1"/>
    </xf>
    <xf numFmtId="0" fontId="53" fillId="0" borderId="1" xfId="1" applyFont="1" applyFill="1" applyBorder="1" applyAlignment="1" applyProtection="1">
      <alignment horizontal="center" wrapText="1"/>
    </xf>
    <xf numFmtId="0" fontId="13" fillId="0" borderId="1" xfId="1" applyFont="1" applyFill="1" applyBorder="1" applyAlignment="1" applyProtection="1">
      <alignment horizontal="center" wrapText="1"/>
    </xf>
    <xf numFmtId="0" fontId="13" fillId="0" borderId="0" xfId="0" applyFont="1" applyFill="1" applyBorder="1" applyAlignment="1">
      <alignment wrapText="1"/>
    </xf>
    <xf numFmtId="164" fontId="13" fillId="0" borderId="0" xfId="0" applyNumberFormat="1" applyFont="1" applyFill="1" applyBorder="1" applyAlignment="1">
      <alignment wrapText="1"/>
    </xf>
    <xf numFmtId="0" fontId="1" fillId="0" borderId="15" xfId="0" applyFont="1" applyFill="1" applyBorder="1" applyAlignment="1">
      <alignment horizontal="center" wrapText="1"/>
    </xf>
    <xf numFmtId="0" fontId="13" fillId="0" borderId="2" xfId="0" applyFont="1" applyFill="1" applyBorder="1" applyAlignment="1">
      <alignment wrapText="1"/>
    </xf>
    <xf numFmtId="164" fontId="13" fillId="0" borderId="2" xfId="0" applyNumberFormat="1" applyFont="1" applyFill="1" applyBorder="1" applyAlignment="1">
      <alignment wrapText="1"/>
    </xf>
    <xf numFmtId="0" fontId="13" fillId="0" borderId="2" xfId="0" applyFont="1" applyFill="1" applyBorder="1"/>
    <xf numFmtId="0" fontId="13" fillId="0" borderId="2" xfId="0" applyFont="1" applyFill="1" applyBorder="1" applyAlignment="1">
      <alignment horizontal="left" wrapText="1"/>
    </xf>
    <xf numFmtId="0" fontId="13" fillId="0" borderId="2" xfId="0" applyFont="1" applyFill="1" applyBorder="1" applyAlignment="1">
      <alignment horizontal="center" wrapText="1"/>
    </xf>
    <xf numFmtId="0" fontId="13" fillId="0" borderId="12" xfId="0" applyFont="1" applyFill="1" applyBorder="1" applyAlignment="1">
      <alignment horizontal="center" wrapText="1"/>
    </xf>
    <xf numFmtId="0" fontId="13" fillId="0" borderId="13" xfId="0" applyFont="1" applyFill="1" applyBorder="1"/>
    <xf numFmtId="0" fontId="13" fillId="0" borderId="0" xfId="0" applyFont="1" applyFill="1" applyBorder="1" applyAlignment="1">
      <alignment horizontal="center" wrapText="1"/>
    </xf>
    <xf numFmtId="0" fontId="1" fillId="0" borderId="0" xfId="0" applyFont="1" applyFill="1" applyBorder="1" applyAlignment="1">
      <alignment horizontal="center" wrapText="1"/>
    </xf>
    <xf numFmtId="0" fontId="1" fillId="0" borderId="0" xfId="0" applyFont="1" applyFill="1" applyBorder="1" applyAlignment="1">
      <alignment wrapText="1"/>
    </xf>
    <xf numFmtId="0" fontId="13" fillId="0" borderId="0" xfId="0" applyFont="1" applyFill="1" applyBorder="1" applyAlignment="1">
      <alignment horizontal="left" wrapText="1"/>
    </xf>
    <xf numFmtId="0" fontId="53" fillId="0" borderId="0" xfId="1" applyFont="1" applyFill="1" applyBorder="1" applyAlignment="1" applyProtection="1">
      <alignment horizontal="center" wrapText="1"/>
    </xf>
    <xf numFmtId="0" fontId="13" fillId="0" borderId="1" xfId="2" applyFont="1" applyFill="1" applyBorder="1" applyAlignment="1">
      <alignment horizontal="right" wrapText="1"/>
    </xf>
    <xf numFmtId="0" fontId="13" fillId="0" borderId="12" xfId="0" applyFont="1" applyFill="1" applyBorder="1" applyAlignment="1">
      <alignment horizontal="right" wrapText="1"/>
    </xf>
    <xf numFmtId="0" fontId="13" fillId="0" borderId="2" xfId="0" applyFont="1" applyFill="1" applyBorder="1" applyAlignment="1">
      <alignment horizontal="right" wrapText="1"/>
    </xf>
    <xf numFmtId="0" fontId="13" fillId="0" borderId="0" xfId="0" applyFont="1" applyFill="1" applyBorder="1" applyAlignment="1">
      <alignment horizontal="right" wrapText="1"/>
    </xf>
    <xf numFmtId="0" fontId="58" fillId="0" borderId="1" xfId="1" applyFont="1" applyFill="1" applyBorder="1" applyAlignment="1" applyProtection="1">
      <alignment wrapText="1"/>
    </xf>
    <xf numFmtId="0" fontId="58" fillId="0" borderId="1" xfId="1" applyFont="1" applyFill="1" applyBorder="1" applyAlignment="1" applyProtection="1">
      <alignment horizontal="left" wrapText="1"/>
    </xf>
    <xf numFmtId="0" fontId="59" fillId="0" borderId="1" xfId="0" applyFont="1" applyFill="1" applyBorder="1" applyAlignment="1">
      <alignment wrapText="1"/>
    </xf>
    <xf numFmtId="0" fontId="59" fillId="0" borderId="2" xfId="0" applyFont="1" applyFill="1" applyBorder="1" applyAlignment="1">
      <alignment wrapText="1"/>
    </xf>
    <xf numFmtId="0" fontId="59" fillId="0" borderId="0" xfId="0" applyFont="1" applyFill="1" applyBorder="1" applyAlignment="1">
      <alignment wrapText="1"/>
    </xf>
    <xf numFmtId="0" fontId="60" fillId="0" borderId="1" xfId="1" applyFont="1" applyFill="1" applyBorder="1" applyAlignment="1" applyProtection="1">
      <alignment wrapText="1"/>
    </xf>
    <xf numFmtId="0" fontId="7" fillId="0" borderId="1" xfId="1" applyFont="1" applyFill="1" applyBorder="1" applyAlignment="1" applyProtection="1">
      <alignment horizontal="left" wrapText="1"/>
    </xf>
    <xf numFmtId="0" fontId="60" fillId="0" borderId="1" xfId="1" applyFont="1" applyFill="1" applyBorder="1" applyAlignment="1" applyProtection="1">
      <alignment horizontal="left" wrapText="1"/>
    </xf>
    <xf numFmtId="0" fontId="7" fillId="0" borderId="12" xfId="1" applyFont="1" applyFill="1" applyBorder="1" applyAlignment="1" applyProtection="1">
      <alignment wrapText="1"/>
    </xf>
    <xf numFmtId="0" fontId="61" fillId="0" borderId="1" xfId="0" applyFont="1" applyFill="1" applyBorder="1" applyAlignment="1">
      <alignment wrapText="1"/>
    </xf>
    <xf numFmtId="0" fontId="7" fillId="0" borderId="0" xfId="1" applyFont="1" applyFill="1" applyBorder="1" applyAlignment="1" applyProtection="1">
      <alignment wrapText="1"/>
    </xf>
    <xf numFmtId="0" fontId="61" fillId="0" borderId="2" xfId="0" applyFont="1" applyFill="1" applyBorder="1" applyAlignment="1">
      <alignment wrapText="1"/>
    </xf>
    <xf numFmtId="0" fontId="61" fillId="0" borderId="0" xfId="0" applyFont="1" applyFill="1" applyBorder="1" applyAlignment="1">
      <alignment wrapText="1"/>
    </xf>
    <xf numFmtId="0" fontId="62" fillId="0" borderId="1" xfId="1" applyFont="1" applyFill="1" applyBorder="1" applyAlignment="1" applyProtection="1">
      <alignment wrapText="1"/>
    </xf>
    <xf numFmtId="0" fontId="59" fillId="0" borderId="1" xfId="1" applyFont="1" applyFill="1" applyBorder="1" applyAlignment="1" applyProtection="1">
      <alignment wrapText="1"/>
    </xf>
    <xf numFmtId="0" fontId="59" fillId="0" borderId="1" xfId="1" applyFont="1" applyFill="1" applyBorder="1" applyAlignment="1" applyProtection="1">
      <alignment horizontal="left" wrapText="1"/>
    </xf>
    <xf numFmtId="0" fontId="62" fillId="0" borderId="12" xfId="1" applyFont="1" applyFill="1" applyBorder="1" applyAlignment="1" applyProtection="1">
      <alignment wrapText="1"/>
    </xf>
    <xf numFmtId="0" fontId="62" fillId="0" borderId="0" xfId="1" applyFont="1" applyFill="1" applyBorder="1" applyAlignment="1" applyProtection="1">
      <alignment wrapText="1"/>
    </xf>
    <xf numFmtId="0" fontId="62" fillId="0" borderId="1" xfId="1" applyFont="1" applyFill="1" applyBorder="1" applyAlignment="1" applyProtection="1">
      <alignment horizontal="left" wrapText="1"/>
    </xf>
    <xf numFmtId="0" fontId="4" fillId="0" borderId="4" xfId="0" applyFont="1" applyFill="1" applyBorder="1" applyAlignment="1">
      <alignment horizontal="left" wrapText="1"/>
    </xf>
    <xf numFmtId="0" fontId="4" fillId="2" borderId="7" xfId="0" applyFont="1" applyFill="1" applyBorder="1" applyAlignment="1">
      <alignment horizontal="left" wrapText="1"/>
    </xf>
    <xf numFmtId="0" fontId="4" fillId="2" borderId="6" xfId="0" applyFont="1" applyFill="1" applyBorder="1" applyAlignment="1">
      <alignment horizontal="left" wrapText="1"/>
    </xf>
    <xf numFmtId="0" fontId="4" fillId="0" borderId="0" xfId="0" applyFont="1" applyFill="1" applyBorder="1" applyAlignment="1"/>
    <xf numFmtId="0" fontId="13" fillId="0" borderId="9" xfId="0" applyFont="1" applyFill="1" applyBorder="1" applyAlignment="1">
      <alignment wrapText="1"/>
    </xf>
    <xf numFmtId="0" fontId="53" fillId="0" borderId="9" xfId="1" applyFont="1" applyFill="1" applyBorder="1" applyAlignment="1" applyProtection="1">
      <alignment wrapText="1"/>
    </xf>
    <xf numFmtId="0" fontId="13" fillId="0" borderId="9" xfId="0" applyFont="1" applyFill="1" applyBorder="1"/>
    <xf numFmtId="0" fontId="13" fillId="0" borderId="9" xfId="0" applyFont="1" applyFill="1" applyBorder="1" applyAlignment="1">
      <alignment horizontal="center"/>
    </xf>
    <xf numFmtId="0" fontId="13" fillId="0" borderId="49" xfId="0" applyFont="1" applyFill="1" applyBorder="1" applyAlignment="1">
      <alignment horizontal="center"/>
    </xf>
    <xf numFmtId="0" fontId="1" fillId="0" borderId="9" xfId="0" applyFont="1" applyFill="1" applyBorder="1" applyAlignment="1">
      <alignment wrapText="1"/>
    </xf>
    <xf numFmtId="0" fontId="13" fillId="0" borderId="9" xfId="0" applyFont="1" applyFill="1" applyBorder="1" applyAlignment="1">
      <alignment horizontal="right" wrapText="1"/>
    </xf>
    <xf numFmtId="164" fontId="13" fillId="0" borderId="9" xfId="0" applyNumberFormat="1" applyFont="1" applyFill="1" applyBorder="1" applyAlignment="1">
      <alignment wrapText="1"/>
    </xf>
    <xf numFmtId="0" fontId="7" fillId="0" borderId="9" xfId="1" applyFont="1" applyFill="1" applyBorder="1" applyAlignment="1" applyProtection="1">
      <alignment wrapText="1"/>
    </xf>
    <xf numFmtId="0" fontId="13" fillId="0" borderId="9" xfId="0" applyFont="1" applyFill="1" applyBorder="1" applyAlignment="1">
      <alignment horizontal="left" wrapText="1"/>
    </xf>
    <xf numFmtId="0" fontId="62" fillId="0" borderId="9" xfId="1" applyFont="1" applyFill="1" applyBorder="1" applyAlignment="1" applyProtection="1">
      <alignment wrapText="1"/>
    </xf>
    <xf numFmtId="0" fontId="62" fillId="0" borderId="1" xfId="0" applyFont="1" applyFill="1" applyBorder="1" applyAlignment="1">
      <alignment wrapText="1"/>
    </xf>
    <xf numFmtId="0" fontId="13" fillId="0" borderId="49" xfId="0" applyFont="1" applyFill="1" applyBorder="1"/>
    <xf numFmtId="0" fontId="13" fillId="0" borderId="8" xfId="0" applyFont="1" applyFill="1" applyBorder="1" applyAlignment="1">
      <alignment wrapText="1"/>
    </xf>
    <xf numFmtId="0" fontId="54" fillId="0" borderId="8" xfId="1" applyFont="1" applyFill="1" applyBorder="1" applyAlignment="1" applyProtection="1">
      <alignment wrapText="1"/>
    </xf>
    <xf numFmtId="0" fontId="13" fillId="0" borderId="8" xfId="0" applyFont="1" applyFill="1" applyBorder="1" applyAlignment="1">
      <alignment vertical="center" wrapText="1"/>
    </xf>
    <xf numFmtId="0" fontId="53" fillId="0" borderId="8" xfId="1" applyFont="1" applyFill="1" applyBorder="1" applyAlignment="1" applyProtection="1">
      <alignment wrapText="1"/>
    </xf>
    <xf numFmtId="0" fontId="13" fillId="0" borderId="8" xfId="0" applyFont="1" applyFill="1" applyBorder="1" applyAlignment="1">
      <alignment horizontal="left" wrapText="1"/>
    </xf>
    <xf numFmtId="0" fontId="13" fillId="0" borderId="8" xfId="0" applyFont="1" applyFill="1" applyBorder="1"/>
    <xf numFmtId="0" fontId="13" fillId="0" borderId="8" xfId="2" applyFont="1" applyFill="1" applyBorder="1" applyAlignment="1">
      <alignment wrapText="1"/>
    </xf>
    <xf numFmtId="0" fontId="53" fillId="0" borderId="13" xfId="1" applyFont="1" applyFill="1" applyBorder="1" applyAlignment="1" applyProtection="1">
      <alignment wrapText="1"/>
    </xf>
    <xf numFmtId="0" fontId="13" fillId="0" borderId="8" xfId="0" applyFont="1" applyFill="1" applyBorder="1" applyAlignment="1">
      <alignment horizontal="left"/>
    </xf>
    <xf numFmtId="0" fontId="13" fillId="0" borderId="9" xfId="0" applyFont="1" applyFill="1" applyBorder="1" applyAlignment="1">
      <alignment horizontal="center" wrapText="1"/>
    </xf>
    <xf numFmtId="0" fontId="13" fillId="0" borderId="49" xfId="0" applyFont="1" applyFill="1" applyBorder="1" applyAlignment="1">
      <alignment horizontal="center" wrapText="1"/>
    </xf>
    <xf numFmtId="0" fontId="4" fillId="0" borderId="5" xfId="0" applyFont="1" applyFill="1" applyBorder="1" applyAlignment="1">
      <alignment horizontal="center" wrapText="1"/>
    </xf>
    <xf numFmtId="0" fontId="13" fillId="0" borderId="25" xfId="0" applyFont="1" applyFill="1" applyBorder="1" applyAlignment="1">
      <alignment horizontal="center"/>
    </xf>
    <xf numFmtId="0" fontId="13" fillId="0" borderId="51" xfId="0" applyFont="1" applyFill="1" applyBorder="1" applyAlignment="1">
      <alignment horizontal="center"/>
    </xf>
    <xf numFmtId="0" fontId="13" fillId="0" borderId="10" xfId="0" applyFont="1" applyFill="1" applyBorder="1" applyAlignment="1">
      <alignment horizontal="center"/>
    </xf>
    <xf numFmtId="0" fontId="13" fillId="0" borderId="20" xfId="0" applyFont="1" applyFill="1" applyBorder="1" applyAlignment="1">
      <alignment horizontal="center"/>
    </xf>
    <xf numFmtId="0" fontId="13" fillId="0" borderId="10" xfId="2" applyFont="1" applyFill="1" applyBorder="1" applyAlignment="1">
      <alignment horizontal="center"/>
    </xf>
    <xf numFmtId="0" fontId="53" fillId="0" borderId="11" xfId="1" applyFont="1" applyFill="1" applyBorder="1" applyAlignment="1" applyProtection="1">
      <alignment horizontal="center" wrapText="1"/>
    </xf>
    <xf numFmtId="0" fontId="13" fillId="0" borderId="52" xfId="0" applyFont="1" applyFill="1" applyBorder="1" applyAlignment="1">
      <alignment horizontal="center"/>
    </xf>
    <xf numFmtId="0" fontId="53" fillId="0" borderId="10" xfId="1" applyFont="1" applyFill="1" applyBorder="1" applyAlignment="1" applyProtection="1">
      <alignment horizontal="center" wrapText="1"/>
    </xf>
    <xf numFmtId="0" fontId="13" fillId="0" borderId="33" xfId="0" applyFont="1" applyFill="1" applyBorder="1" applyAlignment="1">
      <alignment horizontal="center"/>
    </xf>
    <xf numFmtId="0" fontId="13" fillId="0" borderId="2" xfId="0" applyFont="1" applyFill="1" applyBorder="1" applyAlignment="1">
      <alignment horizontal="center"/>
    </xf>
    <xf numFmtId="0" fontId="13" fillId="0" borderId="53" xfId="0" applyFont="1" applyFill="1" applyBorder="1" applyAlignment="1">
      <alignment horizontal="center" wrapText="1"/>
    </xf>
    <xf numFmtId="0" fontId="53" fillId="0" borderId="49" xfId="1" applyFont="1" applyFill="1" applyBorder="1" applyAlignment="1" applyProtection="1">
      <alignment wrapText="1"/>
    </xf>
    <xf numFmtId="0" fontId="13" fillId="0" borderId="8" xfId="1" applyFont="1" applyFill="1" applyBorder="1" applyAlignment="1" applyProtection="1">
      <alignment wrapText="1"/>
    </xf>
    <xf numFmtId="0" fontId="53" fillId="0" borderId="8" xfId="0" applyFont="1" applyFill="1" applyBorder="1"/>
    <xf numFmtId="0" fontId="13" fillId="0" borderId="8" xfId="1" applyFont="1" applyFill="1" applyBorder="1" applyAlignment="1" applyProtection="1">
      <alignment horizontal="left" wrapText="1"/>
    </xf>
    <xf numFmtId="0" fontId="13" fillId="0" borderId="13" xfId="1" applyFont="1" applyFill="1" applyBorder="1" applyAlignment="1" applyProtection="1">
      <alignment wrapText="1"/>
    </xf>
    <xf numFmtId="0" fontId="13" fillId="0" borderId="8" xfId="3" applyFont="1" applyFill="1" applyBorder="1" applyAlignment="1">
      <alignment wrapText="1"/>
    </xf>
    <xf numFmtId="0" fontId="13" fillId="0" borderId="14" xfId="0" applyFont="1" applyFill="1" applyBorder="1" applyAlignment="1">
      <alignment wrapText="1"/>
    </xf>
    <xf numFmtId="0" fontId="13" fillId="0" borderId="14" xfId="0" applyFont="1" applyFill="1" applyBorder="1"/>
    <xf numFmtId="0" fontId="13" fillId="0" borderId="14" xfId="0" applyFont="1" applyFill="1" applyBorder="1" applyAlignment="1">
      <alignment horizontal="left" wrapText="1"/>
    </xf>
    <xf numFmtId="0" fontId="13" fillId="0" borderId="14" xfId="2" applyFont="1" applyFill="1" applyBorder="1" applyAlignment="1">
      <alignment wrapText="1"/>
    </xf>
    <xf numFmtId="0" fontId="13" fillId="0" borderId="15" xfId="0" applyFont="1" applyFill="1" applyBorder="1" applyAlignment="1">
      <alignment wrapText="1"/>
    </xf>
    <xf numFmtId="0" fontId="13" fillId="0" borderId="14" xfId="0" applyFont="1" applyFill="1" applyBorder="1" applyAlignment="1">
      <alignment horizontal="left"/>
    </xf>
    <xf numFmtId="0" fontId="4" fillId="0" borderId="6" xfId="0" applyFont="1" applyFill="1" applyBorder="1" applyAlignment="1">
      <alignment horizontal="left" wrapText="1"/>
    </xf>
    <xf numFmtId="0" fontId="4" fillId="0" borderId="5" xfId="0" applyFont="1" applyFill="1" applyBorder="1" applyAlignment="1">
      <alignment horizontal="left" wrapText="1"/>
    </xf>
    <xf numFmtId="0" fontId="13" fillId="0" borderId="25" xfId="0" applyFont="1" applyFill="1" applyBorder="1" applyAlignment="1">
      <alignment wrapText="1"/>
    </xf>
    <xf numFmtId="0" fontId="13" fillId="0" borderId="51" xfId="0" applyFont="1" applyFill="1" applyBorder="1" applyAlignment="1">
      <alignment wrapText="1"/>
    </xf>
    <xf numFmtId="0" fontId="13" fillId="0" borderId="10" xfId="0" applyFont="1" applyFill="1" applyBorder="1" applyAlignment="1">
      <alignment wrapText="1"/>
    </xf>
    <xf numFmtId="0" fontId="13" fillId="0" borderId="20" xfId="0" applyFont="1" applyFill="1" applyBorder="1"/>
    <xf numFmtId="0" fontId="13" fillId="0" borderId="20" xfId="0" applyFont="1" applyFill="1" applyBorder="1" applyAlignment="1">
      <alignment wrapText="1"/>
    </xf>
    <xf numFmtId="0" fontId="13" fillId="0" borderId="20" xfId="1" applyFont="1" applyFill="1" applyBorder="1" applyAlignment="1" applyProtection="1">
      <alignment wrapText="1"/>
    </xf>
    <xf numFmtId="0" fontId="13" fillId="0" borderId="10" xfId="0" applyFont="1" applyFill="1" applyBorder="1"/>
    <xf numFmtId="0" fontId="13" fillId="0" borderId="10" xfId="0" applyFont="1" applyFill="1" applyBorder="1" applyAlignment="1">
      <alignment horizontal="left"/>
    </xf>
    <xf numFmtId="0" fontId="13" fillId="0" borderId="20" xfId="0" applyFont="1" applyFill="1" applyBorder="1" applyAlignment="1">
      <alignment horizontal="left" wrapText="1"/>
    </xf>
    <xf numFmtId="0" fontId="13" fillId="0" borderId="10" xfId="2" applyFont="1" applyFill="1" applyBorder="1" applyAlignment="1">
      <alignment wrapText="1"/>
    </xf>
    <xf numFmtId="0" fontId="13" fillId="0" borderId="20" xfId="2" applyFont="1" applyFill="1" applyBorder="1" applyAlignment="1">
      <alignment wrapText="1"/>
    </xf>
    <xf numFmtId="0" fontId="13" fillId="0" borderId="11" xfId="0" applyFont="1" applyFill="1" applyBorder="1"/>
    <xf numFmtId="0" fontId="13" fillId="0" borderId="52" xfId="0" applyFont="1" applyFill="1" applyBorder="1" applyAlignment="1">
      <alignment wrapText="1"/>
    </xf>
    <xf numFmtId="164" fontId="13" fillId="0" borderId="20" xfId="0" applyNumberFormat="1" applyFont="1" applyFill="1" applyBorder="1" applyAlignment="1">
      <alignment wrapText="1"/>
    </xf>
    <xf numFmtId="0" fontId="13" fillId="0" borderId="10" xfId="1" applyFont="1" applyFill="1" applyBorder="1" applyAlignment="1" applyProtection="1"/>
    <xf numFmtId="0" fontId="53" fillId="0" borderId="10" xfId="1" applyFont="1" applyFill="1" applyBorder="1" applyAlignment="1" applyProtection="1"/>
    <xf numFmtId="0" fontId="13" fillId="0" borderId="33" xfId="0" applyFont="1" applyFill="1" applyBorder="1" applyAlignment="1">
      <alignment wrapText="1"/>
    </xf>
    <xf numFmtId="0" fontId="5" fillId="0" borderId="2" xfId="1" applyFill="1" applyBorder="1" applyAlignment="1" applyProtection="1">
      <alignment wrapText="1"/>
    </xf>
    <xf numFmtId="0" fontId="13" fillId="0" borderId="53" xfId="0" applyFont="1" applyFill="1" applyBorder="1" applyAlignment="1">
      <alignment wrapText="1"/>
    </xf>
    <xf numFmtId="0" fontId="13" fillId="0" borderId="55" xfId="0" applyFont="1" applyFill="1" applyBorder="1" applyAlignment="1">
      <alignment wrapText="1"/>
    </xf>
    <xf numFmtId="2" fontId="13" fillId="0" borderId="14" xfId="0" applyNumberFormat="1" applyFont="1" applyFill="1" applyBorder="1" applyAlignment="1">
      <alignment horizontal="left"/>
    </xf>
    <xf numFmtId="0" fontId="53" fillId="0" borderId="25" xfId="1" applyFont="1" applyFill="1" applyBorder="1" applyAlignment="1" applyProtection="1">
      <alignment wrapText="1"/>
    </xf>
    <xf numFmtId="0" fontId="53" fillId="0" borderId="51" xfId="1" applyFont="1" applyFill="1" applyBorder="1" applyAlignment="1" applyProtection="1">
      <alignment wrapText="1"/>
    </xf>
    <xf numFmtId="2" fontId="13" fillId="0" borderId="20" xfId="0" applyNumberFormat="1" applyFont="1" applyFill="1" applyBorder="1" applyAlignment="1">
      <alignment horizontal="center"/>
    </xf>
    <xf numFmtId="164" fontId="13" fillId="0" borderId="10" xfId="0" applyNumberFormat="1" applyFont="1" applyFill="1" applyBorder="1" applyAlignment="1">
      <alignment wrapText="1"/>
    </xf>
    <xf numFmtId="0" fontId="53" fillId="0" borderId="20" xfId="1" applyFont="1" applyFill="1" applyBorder="1" applyAlignment="1" applyProtection="1">
      <alignment wrapText="1"/>
    </xf>
    <xf numFmtId="0" fontId="53" fillId="0" borderId="20" xfId="1" applyFont="1" applyFill="1" applyBorder="1" applyAlignment="1" applyProtection="1">
      <alignment horizontal="left"/>
    </xf>
    <xf numFmtId="0" fontId="53" fillId="0" borderId="20" xfId="1" applyFont="1" applyFill="1" applyBorder="1" applyAlignment="1" applyProtection="1"/>
    <xf numFmtId="0" fontId="13" fillId="0" borderId="11" xfId="0" applyFont="1" applyFill="1" applyBorder="1" applyAlignment="1">
      <alignment wrapText="1"/>
    </xf>
    <xf numFmtId="0" fontId="53" fillId="0" borderId="52" xfId="1" applyFont="1" applyFill="1" applyBorder="1" applyAlignment="1" applyProtection="1">
      <alignment wrapText="1"/>
    </xf>
    <xf numFmtId="164" fontId="53" fillId="0" borderId="20" xfId="1" applyNumberFormat="1" applyFont="1" applyFill="1" applyBorder="1" applyAlignment="1" applyProtection="1">
      <alignment wrapText="1"/>
    </xf>
    <xf numFmtId="0" fontId="13" fillId="0" borderId="20" xfId="0" applyFont="1" applyFill="1" applyBorder="1" applyAlignment="1">
      <alignment horizontal="left"/>
    </xf>
    <xf numFmtId="0" fontId="57" fillId="0" borderId="27" xfId="0" applyFont="1" applyBorder="1"/>
    <xf numFmtId="0" fontId="54" fillId="0" borderId="20" xfId="1" applyFont="1" applyFill="1" applyBorder="1" applyAlignment="1" applyProtection="1">
      <alignment horizontal="left" wrapText="1"/>
    </xf>
    <xf numFmtId="164" fontId="13" fillId="0" borderId="33" xfId="0" applyNumberFormat="1" applyFont="1" applyFill="1" applyBorder="1" applyAlignment="1">
      <alignment wrapText="1"/>
    </xf>
    <xf numFmtId="0" fontId="53" fillId="0" borderId="53" xfId="1" applyFont="1" applyFill="1" applyBorder="1" applyAlignment="1" applyProtection="1">
      <alignment wrapText="1"/>
    </xf>
    <xf numFmtId="0" fontId="13" fillId="0" borderId="49" xfId="0" applyFont="1" applyFill="1" applyBorder="1" applyAlignment="1">
      <alignment wrapText="1"/>
    </xf>
    <xf numFmtId="0" fontId="13" fillId="0" borderId="55" xfId="0" applyFont="1" applyFill="1" applyBorder="1"/>
    <xf numFmtId="0" fontId="53" fillId="0" borderId="22" xfId="1" applyFont="1" applyFill="1" applyBorder="1" applyAlignment="1" applyProtection="1">
      <alignment wrapText="1"/>
    </xf>
    <xf numFmtId="0" fontId="63" fillId="0" borderId="3" xfId="0" applyFont="1" applyFill="1" applyBorder="1" applyAlignment="1">
      <alignment horizontal="center" wrapText="1"/>
    </xf>
    <xf numFmtId="0" fontId="63" fillId="2" borderId="6" xfId="0" applyFont="1" applyFill="1" applyBorder="1" applyAlignment="1">
      <alignment horizontal="center" wrapText="1"/>
    </xf>
    <xf numFmtId="0" fontId="63" fillId="2" borderId="7" xfId="0" applyFont="1" applyFill="1" applyBorder="1" applyAlignment="1">
      <alignment horizontal="center" wrapText="1"/>
    </xf>
    <xf numFmtId="0" fontId="63" fillId="0" borderId="4" xfId="0" applyFont="1" applyFill="1" applyBorder="1" applyAlignment="1">
      <alignment horizontal="center" wrapText="1"/>
    </xf>
    <xf numFmtId="0" fontId="63" fillId="0" borderId="5" xfId="0" applyFont="1" applyFill="1" applyBorder="1" applyAlignment="1">
      <alignment horizontal="center" wrapText="1"/>
    </xf>
    <xf numFmtId="0" fontId="63" fillId="0" borderId="2" xfId="0" applyFont="1" applyFill="1" applyBorder="1" applyAlignment="1">
      <alignment horizontal="center" wrapText="1"/>
    </xf>
    <xf numFmtId="0" fontId="1" fillId="0" borderId="55" xfId="0" applyFont="1" applyFill="1" applyBorder="1" applyAlignment="1">
      <alignment horizontal="center" wrapText="1"/>
    </xf>
    <xf numFmtId="0" fontId="13" fillId="0" borderId="9" xfId="0" applyFont="1" applyFill="1" applyBorder="1" applyAlignment="1">
      <alignment vertical="center" wrapText="1"/>
    </xf>
    <xf numFmtId="0" fontId="12" fillId="0" borderId="9" xfId="0" applyFont="1" applyFill="1" applyBorder="1" applyAlignment="1">
      <alignment wrapText="1"/>
    </xf>
    <xf numFmtId="0" fontId="11" fillId="0" borderId="9" xfId="0" applyFont="1" applyFill="1" applyBorder="1" applyAlignment="1">
      <alignment wrapText="1"/>
    </xf>
    <xf numFmtId="0" fontId="59" fillId="0" borderId="9" xfId="0" applyFont="1" applyFill="1" applyBorder="1" applyAlignment="1">
      <alignment wrapText="1"/>
    </xf>
    <xf numFmtId="0" fontId="63" fillId="2" borderId="4" xfId="0" applyFont="1" applyFill="1" applyBorder="1" applyAlignment="1">
      <alignment wrapText="1"/>
    </xf>
    <xf numFmtId="0" fontId="63" fillId="0" borderId="6" xfId="0" applyFont="1" applyFill="1" applyBorder="1" applyAlignment="1">
      <alignment horizontal="center" wrapText="1"/>
    </xf>
    <xf numFmtId="0" fontId="4" fillId="0" borderId="45" xfId="0" applyFont="1" applyFill="1" applyBorder="1" applyAlignment="1">
      <alignment horizontal="left" wrapText="1"/>
    </xf>
    <xf numFmtId="0" fontId="4" fillId="0" borderId="7" xfId="0" applyFont="1" applyFill="1" applyBorder="1" applyAlignment="1">
      <alignment horizontal="left" wrapText="1"/>
    </xf>
    <xf numFmtId="0" fontId="1" fillId="0" borderId="25" xfId="0" applyFont="1" applyFill="1" applyBorder="1" applyAlignment="1">
      <alignment wrapText="1"/>
    </xf>
    <xf numFmtId="0" fontId="1" fillId="0" borderId="10" xfId="0" applyFont="1" applyFill="1" applyBorder="1" applyAlignment="1">
      <alignment horizontal="left" wrapText="1"/>
    </xf>
    <xf numFmtId="0" fontId="1" fillId="0" borderId="10" xfId="0" applyFont="1" applyFill="1" applyBorder="1" applyAlignment="1">
      <alignment wrapText="1"/>
    </xf>
    <xf numFmtId="0" fontId="61" fillId="0" borderId="0" xfId="0" applyFont="1" applyFill="1" applyBorder="1" applyAlignment="1">
      <alignment vertical="center" wrapText="1"/>
    </xf>
    <xf numFmtId="0" fontId="13" fillId="0" borderId="0" xfId="0" applyFont="1" applyFill="1" applyBorder="1" applyAlignment="1">
      <alignment vertical="center" wrapText="1"/>
    </xf>
    <xf numFmtId="0" fontId="1" fillId="0" borderId="10" xfId="2" applyFont="1" applyFill="1" applyBorder="1" applyAlignment="1">
      <alignment wrapText="1"/>
    </xf>
    <xf numFmtId="0" fontId="1" fillId="0" borderId="11" xfId="0" applyFont="1" applyFill="1" applyBorder="1" applyAlignment="1">
      <alignment wrapText="1"/>
    </xf>
    <xf numFmtId="0" fontId="55" fillId="0" borderId="0" xfId="0" applyFont="1" applyFill="1" applyBorder="1" applyAlignment="1">
      <alignment wrapText="1"/>
    </xf>
    <xf numFmtId="0" fontId="56" fillId="0" borderId="0" xfId="0" applyFont="1" applyFill="1" applyBorder="1" applyAlignment="1">
      <alignment wrapText="1"/>
    </xf>
    <xf numFmtId="49" fontId="1" fillId="0" borderId="10" xfId="0" applyNumberFormat="1" applyFont="1" applyFill="1" applyBorder="1" applyAlignment="1">
      <alignment wrapText="1"/>
    </xf>
    <xf numFmtId="0" fontId="1" fillId="0" borderId="33" xfId="0" applyFont="1" applyFill="1" applyBorder="1" applyAlignment="1">
      <alignment wrapText="1"/>
    </xf>
    <xf numFmtId="0" fontId="13" fillId="0" borderId="34" xfId="0" applyFont="1" applyBorder="1" applyAlignment="1">
      <alignment wrapText="1"/>
    </xf>
    <xf numFmtId="0" fontId="7" fillId="0" borderId="2" xfId="1" applyFont="1" applyFill="1" applyBorder="1" applyAlignment="1" applyProtection="1">
      <alignment wrapText="1"/>
    </xf>
    <xf numFmtId="0" fontId="13" fillId="0" borderId="50" xfId="0" applyFont="1" applyFill="1" applyBorder="1" applyAlignment="1">
      <alignment wrapText="1"/>
    </xf>
    <xf numFmtId="0" fontId="13" fillId="0" borderId="54" xfId="0" applyFont="1" applyFill="1" applyBorder="1" applyAlignment="1">
      <alignment wrapText="1"/>
    </xf>
    <xf numFmtId="0" fontId="13" fillId="0" borderId="49" xfId="1" applyFont="1" applyFill="1" applyBorder="1" applyAlignment="1" applyProtection="1">
      <alignment wrapText="1"/>
    </xf>
    <xf numFmtId="0" fontId="13" fillId="0" borderId="50" xfId="1" applyFont="1" applyFill="1" applyBorder="1" applyAlignment="1" applyProtection="1">
      <alignment wrapText="1"/>
    </xf>
    <xf numFmtId="0" fontId="13" fillId="0" borderId="14" xfId="1" applyFont="1" applyFill="1" applyBorder="1" applyAlignment="1" applyProtection="1">
      <alignment horizontal="left" wrapText="1"/>
    </xf>
    <xf numFmtId="0" fontId="13" fillId="0" borderId="55" xfId="0" applyFont="1" applyFill="1" applyBorder="1" applyAlignment="1">
      <alignment horizontal="left" wrapText="1"/>
    </xf>
    <xf numFmtId="0" fontId="13" fillId="0" borderId="15" xfId="1" applyFont="1" applyFill="1" applyBorder="1" applyAlignment="1" applyProtection="1">
      <alignment horizontal="left" wrapText="1"/>
    </xf>
    <xf numFmtId="0" fontId="13" fillId="0" borderId="14" xfId="3" applyFont="1" applyFill="1" applyBorder="1" applyAlignment="1">
      <alignment horizontal="left" wrapText="1"/>
    </xf>
    <xf numFmtId="0" fontId="13" fillId="0" borderId="54" xfId="0" applyFont="1" applyFill="1" applyBorder="1" applyAlignment="1">
      <alignment horizontal="left" wrapText="1"/>
    </xf>
    <xf numFmtId="0" fontId="64" fillId="15" borderId="22" xfId="0" applyFont="1" applyFill="1" applyBorder="1" applyAlignment="1">
      <alignment horizontal="center" wrapText="1"/>
    </xf>
    <xf numFmtId="0" fontId="13" fillId="15" borderId="22" xfId="1" applyFont="1" applyFill="1" applyBorder="1" applyAlignment="1" applyProtection="1">
      <alignment wrapText="1"/>
    </xf>
    <xf numFmtId="0" fontId="13" fillId="15" borderId="22" xfId="0" applyFont="1" applyFill="1" applyBorder="1" applyAlignment="1">
      <alignment wrapText="1"/>
    </xf>
    <xf numFmtId="0" fontId="13" fillId="15" borderId="22" xfId="0" applyFont="1" applyFill="1" applyBorder="1" applyAlignment="1">
      <alignment horizontal="left" wrapText="1"/>
    </xf>
    <xf numFmtId="0" fontId="13" fillId="15" borderId="56" xfId="1" applyFont="1" applyFill="1" applyBorder="1" applyAlignment="1" applyProtection="1">
      <alignment wrapText="1"/>
    </xf>
    <xf numFmtId="0" fontId="13" fillId="15" borderId="57" xfId="1" applyFont="1" applyFill="1" applyBorder="1" applyAlignment="1" applyProtection="1">
      <alignment wrapText="1"/>
    </xf>
    <xf numFmtId="0" fontId="13" fillId="15" borderId="22" xfId="1" applyFont="1" applyFill="1" applyBorder="1" applyAlignment="1" applyProtection="1">
      <alignment horizontal="left" wrapText="1"/>
    </xf>
    <xf numFmtId="0" fontId="13" fillId="15" borderId="22" xfId="3" applyFont="1" applyFill="1" applyBorder="1" applyAlignment="1">
      <alignment wrapText="1"/>
    </xf>
    <xf numFmtId="0" fontId="13" fillId="15" borderId="31" xfId="1" applyFont="1" applyFill="1" applyBorder="1" applyAlignment="1" applyProtection="1">
      <alignment wrapText="1"/>
    </xf>
    <xf numFmtId="0" fontId="41" fillId="15" borderId="22" xfId="0" applyFont="1" applyFill="1" applyBorder="1" applyAlignment="1">
      <alignment horizontal="center" wrapText="1"/>
    </xf>
    <xf numFmtId="0" fontId="66" fillId="0" borderId="45" xfId="1" applyFont="1" applyFill="1" applyBorder="1" applyAlignment="1" applyProtection="1">
      <alignment horizontal="center" wrapText="1"/>
    </xf>
    <xf numFmtId="0" fontId="63" fillId="0" borderId="6" xfId="0" applyFont="1" applyFill="1" applyBorder="1" applyAlignment="1">
      <alignment horizontal="center"/>
    </xf>
    <xf numFmtId="0" fontId="13" fillId="0" borderId="1" xfId="2" applyFont="1" applyFill="1" applyBorder="1" applyAlignment="1">
      <alignment horizontal="center" wrapText="1"/>
    </xf>
  </cellXfs>
  <cellStyles count="4">
    <cellStyle name="Hyperlink" xfId="1" builtinId="8"/>
    <cellStyle name="Normal" xfId="0" builtinId="0"/>
    <cellStyle name="Normal 2" xfId="3"/>
    <cellStyle name="Normal 3" xfId="2"/>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usernames" Target="revisions/userNames.xml"/><Relationship Id="rId5" Type="http://schemas.openxmlformats.org/officeDocument/2006/relationships/worksheet" Target="worksheets/sheet5.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37</xdr:col>
      <xdr:colOff>23447</xdr:colOff>
      <xdr:row>0</xdr:row>
      <xdr:rowOff>212692</xdr:rowOff>
    </xdr:from>
    <xdr:to>
      <xdr:col>44</xdr:col>
      <xdr:colOff>937846</xdr:colOff>
      <xdr:row>0</xdr:row>
      <xdr:rowOff>624840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8989567" y="212692"/>
          <a:ext cx="9875519" cy="412148"/>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B050"/>
              </a:solidFill>
              <a:latin typeface="Century Gothic" panose="020B0502020202020204" pitchFamily="34" charset="0"/>
            </a:rPr>
            <a:t>Organizational</a:t>
          </a:r>
          <a:r>
            <a:rPr lang="en-US" sz="2400" b="1" baseline="0">
              <a:solidFill>
                <a:srgbClr val="00B050"/>
              </a:solidFill>
              <a:latin typeface="Century Gothic" panose="020B0502020202020204" pitchFamily="34" charset="0"/>
            </a:rPr>
            <a:t> Type  (please check </a:t>
          </a:r>
          <a:r>
            <a:rPr lang="en-US" sz="2400" b="1" baseline="0">
              <a:solidFill>
                <a:srgbClr val="FF0000"/>
              </a:solidFill>
              <a:latin typeface="Century Gothic" panose="020B0502020202020204" pitchFamily="34" charset="0"/>
            </a:rPr>
            <a:t>ALL</a:t>
          </a:r>
          <a:r>
            <a:rPr lang="en-US" sz="2400" b="1" baseline="0">
              <a:latin typeface="Century Gothic" panose="020B0502020202020204" pitchFamily="34" charset="0"/>
            </a:rPr>
            <a:t> </a:t>
          </a:r>
          <a:r>
            <a:rPr lang="en-US" sz="2400" b="1" baseline="0">
              <a:solidFill>
                <a:srgbClr val="00B050"/>
              </a:solidFill>
              <a:latin typeface="Century Gothic" panose="020B0502020202020204" pitchFamily="34" charset="0"/>
            </a:rPr>
            <a:t>that apply) </a:t>
          </a:r>
          <a:endParaRPr lang="en-US" sz="2800" b="1">
            <a:solidFill>
              <a:srgbClr val="00B050"/>
            </a:solidFill>
            <a:latin typeface="Century Gothic" panose="020B0502020202020204" pitchFamily="34" charset="0"/>
          </a:endParaRPr>
        </a:p>
      </xdr:txBody>
    </xdr:sp>
    <xdr:clientData/>
  </xdr:twoCellAnchor>
  <xdr:twoCellAnchor>
    <xdr:from>
      <xdr:col>22</xdr:col>
      <xdr:colOff>0</xdr:colOff>
      <xdr:row>0</xdr:row>
      <xdr:rowOff>106680</xdr:rowOff>
    </xdr:from>
    <xdr:to>
      <xdr:col>25</xdr:col>
      <xdr:colOff>15240</xdr:colOff>
      <xdr:row>0</xdr:row>
      <xdr:rowOff>929640</xdr:rowOff>
    </xdr:to>
    <xdr:sp macro="" textlink="">
      <xdr:nvSpPr>
        <xdr:cNvPr id="3" name="TextBox 2"/>
        <xdr:cNvSpPr txBox="1"/>
      </xdr:nvSpPr>
      <xdr:spPr>
        <a:xfrm>
          <a:off x="29321760" y="106680"/>
          <a:ext cx="4465320" cy="82296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b="1">
              <a:solidFill>
                <a:srgbClr val="FF0000"/>
              </a:solidFill>
              <a:latin typeface="Century Gothic" panose="020B0502020202020204" pitchFamily="34" charset="0"/>
            </a:rPr>
            <a:t>If you leave this blank it will default to Primary Contact info</a:t>
          </a:r>
        </a:p>
      </xdr:txBody>
    </xdr:sp>
    <xdr:clientData/>
  </xdr:twoCellAnchor>
  <xdr:twoCellAnchor>
    <xdr:from>
      <xdr:col>0</xdr:col>
      <xdr:colOff>76200</xdr:colOff>
      <xdr:row>0</xdr:row>
      <xdr:rowOff>45720</xdr:rowOff>
    </xdr:from>
    <xdr:to>
      <xdr:col>16</xdr:col>
      <xdr:colOff>2514600</xdr:colOff>
      <xdr:row>0</xdr:row>
      <xdr:rowOff>914400</xdr:rowOff>
    </xdr:to>
    <xdr:sp macro="" textlink="">
      <xdr:nvSpPr>
        <xdr:cNvPr id="5" name="TextBox 4"/>
        <xdr:cNvSpPr txBox="1"/>
      </xdr:nvSpPr>
      <xdr:spPr>
        <a:xfrm>
          <a:off x="76200" y="45720"/>
          <a:ext cx="23286720" cy="86868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i="0" u="none" strike="noStrike">
              <a:solidFill>
                <a:srgbClr val="FF0000"/>
              </a:solidFill>
              <a:effectLst/>
              <a:latin typeface="Century Gothic" panose="020B0502020202020204" pitchFamily="34" charset="0"/>
              <a:ea typeface="+mn-ea"/>
              <a:cs typeface="+mn-cs"/>
            </a:rPr>
            <a:t>Please check your organization's row and update/add information as needed.  </a:t>
          </a:r>
          <a:r>
            <a:rPr lang="en-US" sz="2400" b="1" i="0" u="sng" strike="noStrike">
              <a:solidFill>
                <a:srgbClr val="FF0000"/>
              </a:solidFill>
              <a:effectLst/>
              <a:latin typeface="Century Gothic" panose="020B0502020202020204" pitchFamily="34" charset="0"/>
              <a:ea typeface="+mn-ea"/>
              <a:cs typeface="+mn-cs"/>
            </a:rPr>
            <a:t>Columns shaded in </a:t>
          </a:r>
          <a:r>
            <a:rPr lang="en-US" sz="2400" b="1" i="0" u="sng" strike="noStrike">
              <a:solidFill>
                <a:srgbClr val="FFFF00"/>
              </a:solidFill>
              <a:effectLst/>
              <a:latin typeface="Century Gothic" panose="020B0502020202020204" pitchFamily="34" charset="0"/>
              <a:ea typeface="+mn-ea"/>
              <a:cs typeface="+mn-cs"/>
            </a:rPr>
            <a:t>YELLOW</a:t>
          </a:r>
          <a:r>
            <a:rPr lang="en-US" sz="2400" b="1" i="0" u="sng" strike="noStrike">
              <a:solidFill>
                <a:srgbClr val="FFC000"/>
              </a:solidFill>
              <a:effectLst/>
              <a:latin typeface="Century Gothic" panose="020B0502020202020204" pitchFamily="34" charset="0"/>
              <a:ea typeface="+mn-ea"/>
              <a:cs typeface="+mn-cs"/>
            </a:rPr>
            <a:t> </a:t>
          </a:r>
          <a:r>
            <a:rPr lang="en-US" sz="2400" b="1" i="0" u="sng" strike="noStrike">
              <a:solidFill>
                <a:srgbClr val="FF0000"/>
              </a:solidFill>
              <a:effectLst/>
              <a:latin typeface="Century Gothic" panose="020B0502020202020204" pitchFamily="34" charset="0"/>
              <a:ea typeface="+mn-ea"/>
              <a:cs typeface="+mn-cs"/>
            </a:rPr>
            <a:t>are published in the Membership Directory</a:t>
          </a:r>
          <a:r>
            <a:rPr lang="en-US" sz="2400" b="1" i="0" u="none" strike="noStrike">
              <a:solidFill>
                <a:srgbClr val="FF0000"/>
              </a:solidFill>
              <a:effectLst/>
              <a:latin typeface="Century Gothic" panose="020B0502020202020204" pitchFamily="34" charset="0"/>
              <a:ea typeface="+mn-ea"/>
              <a:cs typeface="+mn-cs"/>
            </a:rPr>
            <a:t> </a:t>
          </a:r>
        </a:p>
        <a:p>
          <a:pPr algn="ctr"/>
          <a:r>
            <a:rPr lang="en-US" sz="2400" b="1" i="0" u="none" strike="noStrike">
              <a:solidFill>
                <a:srgbClr val="FF0000"/>
              </a:solidFill>
              <a:effectLst/>
              <a:latin typeface="Century Gothic" panose="020B0502020202020204" pitchFamily="34" charset="0"/>
              <a:ea typeface="+mn-ea"/>
              <a:cs typeface="+mn-cs"/>
            </a:rPr>
            <a:t>PLEASE</a:t>
          </a:r>
          <a:r>
            <a:rPr lang="en-US" sz="2400" b="1" i="0" u="none" strike="noStrike" baseline="0">
              <a:solidFill>
                <a:srgbClr val="FF0000"/>
              </a:solidFill>
              <a:effectLst/>
              <a:latin typeface="Century Gothic" panose="020B0502020202020204" pitchFamily="34" charset="0"/>
              <a:ea typeface="+mn-ea"/>
              <a:cs typeface="+mn-cs"/>
            </a:rPr>
            <a:t> </a:t>
          </a:r>
          <a:r>
            <a:rPr lang="en-US" sz="2400" b="1" i="0" u="none" strike="noStrike">
              <a:solidFill>
                <a:srgbClr val="FF0000"/>
              </a:solidFill>
              <a:effectLst/>
              <a:latin typeface="Century Gothic" panose="020B0502020202020204" pitchFamily="34" charset="0"/>
              <a:ea typeface="+mn-ea"/>
              <a:cs typeface="+mn-cs"/>
            </a:rPr>
            <a:t>make sure to review ALL columns A - AS  and</a:t>
          </a:r>
          <a:r>
            <a:rPr lang="en-US" sz="2400" b="1" i="0" u="none" strike="noStrike" baseline="0">
              <a:solidFill>
                <a:srgbClr val="FF0000"/>
              </a:solidFill>
              <a:effectLst/>
              <a:latin typeface="Century Gothic" panose="020B0502020202020204" pitchFamily="34" charset="0"/>
              <a:ea typeface="+mn-ea"/>
              <a:cs typeface="+mn-cs"/>
            </a:rPr>
            <a:t> in </a:t>
          </a:r>
          <a:r>
            <a:rPr lang="en-US" sz="2400" b="1" i="0" u="none" strike="noStrike">
              <a:solidFill>
                <a:srgbClr val="FF0000"/>
              </a:solidFill>
              <a:effectLst/>
              <a:latin typeface="Century Gothic" panose="020B0502020202020204" pitchFamily="34" charset="0"/>
              <a:ea typeface="+mn-ea"/>
              <a:cs typeface="+mn-cs"/>
            </a:rPr>
            <a:t>Columns AL-AS, PLEASE check ALL organizational types that apply </a:t>
          </a:r>
          <a:r>
            <a:rPr lang="en-US" sz="1800" b="1" i="0" u="none" strike="noStrike">
              <a:solidFill>
                <a:srgbClr val="FF0000"/>
              </a:solidFill>
              <a:effectLst/>
              <a:latin typeface="Century Gothic" panose="020B0502020202020204" pitchFamily="34" charset="0"/>
              <a:ea typeface="+mn-ea"/>
              <a:cs typeface="+mn-cs"/>
            </a:rPr>
            <a:t/>
          </a:r>
          <a:br>
            <a:rPr lang="en-US" sz="1800" b="1" i="0" u="none" strike="noStrike">
              <a:solidFill>
                <a:srgbClr val="FF0000"/>
              </a:solidFill>
              <a:effectLst/>
              <a:latin typeface="Century Gothic" panose="020B0502020202020204" pitchFamily="34" charset="0"/>
              <a:ea typeface="+mn-ea"/>
              <a:cs typeface="+mn-cs"/>
            </a:rPr>
          </a:br>
          <a:endParaRPr lang="en-US" sz="1800">
            <a:solidFill>
              <a:srgbClr val="FF0000"/>
            </a:solidFill>
            <a:latin typeface="Century Gothic" panose="020B0502020202020204" pitchFamily="34" charset="0"/>
          </a:endParaRPr>
        </a:p>
      </xdr:txBody>
    </xdr:sp>
    <xdr:clientData/>
  </xdr:twoCellAnchor>
  <xdr:twoCellAnchor>
    <xdr:from>
      <xdr:col>17</xdr:col>
      <xdr:colOff>91440</xdr:colOff>
      <xdr:row>0</xdr:row>
      <xdr:rowOff>91440</xdr:rowOff>
    </xdr:from>
    <xdr:to>
      <xdr:col>20</xdr:col>
      <xdr:colOff>845820</xdr:colOff>
      <xdr:row>0</xdr:row>
      <xdr:rowOff>1264920</xdr:rowOff>
    </xdr:to>
    <xdr:sp macro="" textlink="">
      <xdr:nvSpPr>
        <xdr:cNvPr id="6" name="TextBox 5"/>
        <xdr:cNvSpPr txBox="1"/>
      </xdr:nvSpPr>
      <xdr:spPr>
        <a:xfrm>
          <a:off x="23530560" y="91440"/>
          <a:ext cx="3589020" cy="117348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1">
              <a:latin typeface="Century Gothic" panose="020B0502020202020204" pitchFamily="34" charset="0"/>
            </a:rPr>
            <a:t>Number</a:t>
          </a:r>
          <a:r>
            <a:rPr lang="en-US" sz="2800" b="1" baseline="0">
              <a:latin typeface="Century Gothic" panose="020B0502020202020204" pitchFamily="34" charset="0"/>
            </a:rPr>
            <a:t> of Employees</a:t>
          </a:r>
          <a:endParaRPr lang="en-US" sz="2800" b="1">
            <a:latin typeface="Century Gothic" panose="020B0502020202020204" pitchFamily="34" charset="0"/>
          </a:endParaRPr>
        </a:p>
      </xdr:txBody>
    </xdr:sp>
    <xdr:clientData/>
  </xdr:twoCellAnchor>
  <xdr:twoCellAnchor>
    <xdr:from>
      <xdr:col>32</xdr:col>
      <xdr:colOff>15240</xdr:colOff>
      <xdr:row>0</xdr:row>
      <xdr:rowOff>76200</xdr:rowOff>
    </xdr:from>
    <xdr:to>
      <xdr:col>35</xdr:col>
      <xdr:colOff>15240</xdr:colOff>
      <xdr:row>0</xdr:row>
      <xdr:rowOff>1005840</xdr:rowOff>
    </xdr:to>
    <xdr:sp macro="" textlink="">
      <xdr:nvSpPr>
        <xdr:cNvPr id="7" name="TextBox 6"/>
        <xdr:cNvSpPr txBox="1"/>
      </xdr:nvSpPr>
      <xdr:spPr>
        <a:xfrm>
          <a:off x="47289720" y="76200"/>
          <a:ext cx="3840480" cy="92964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latin typeface="Century Gothic" panose="020B0502020202020204" pitchFamily="34" charset="0"/>
            </a:rPr>
            <a:t>If your Executive Director is already listed as a Primary or Secondary Contact, you do not need to list here.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276890</xdr:colOff>
      <xdr:row>1</xdr:row>
      <xdr:rowOff>346710</xdr:rowOff>
    </xdr:from>
    <xdr:to>
      <xdr:col>3</xdr:col>
      <xdr:colOff>4404360</xdr:colOff>
      <xdr:row>2</xdr:row>
      <xdr:rowOff>173575</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rcRect r="18410"/>
        <a:stretch>
          <a:fillRect/>
        </a:stretch>
      </xdr:blipFill>
      <xdr:spPr bwMode="auto">
        <a:xfrm>
          <a:off x="5031770" y="468630"/>
          <a:ext cx="9339550" cy="2676745"/>
        </a:xfrm>
        <a:prstGeom prst="rect">
          <a:avLst/>
        </a:prstGeom>
        <a:noFill/>
        <a:ln w="9525">
          <a:noFill/>
          <a:miter lim="800000"/>
          <a:headEnd/>
          <a:tailEnd/>
        </a:ln>
      </xdr:spPr>
    </xdr:pic>
    <xdr:clientData/>
  </xdr:twoCellAnchor>
</xdr:wsDr>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9E5ABCE-D1DA-4C08-B8E8-EE81C3FBBFC2}">
  <header guid="{09E5ABCE-D1DA-4C08-B8E8-EE81C3FBBFC2}" dateTime="2020-06-30T18:38:14" maxSheetId="6" userName="Jackie Weiss" r:id="rId1">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hcupit@sercap.org" TargetMode="External"/><Relationship Id="rId21" Type="http://schemas.openxmlformats.org/officeDocument/2006/relationships/hyperlink" Target="mailto:a.allen@frontierky.org" TargetMode="External"/><Relationship Id="rId42" Type="http://schemas.openxmlformats.org/officeDocument/2006/relationships/hyperlink" Target="mailto:ckarr@coalfield-development.org" TargetMode="External"/><Relationship Id="rId63" Type="http://schemas.openxmlformats.org/officeDocument/2006/relationships/hyperlink" Target="http://www.homesourcetn.org/" TargetMode="External"/><Relationship Id="rId84" Type="http://schemas.openxmlformats.org/officeDocument/2006/relationships/hyperlink" Target="mailto:bmullins@foothillscap.org" TargetMode="External"/><Relationship Id="rId138" Type="http://schemas.openxmlformats.org/officeDocument/2006/relationships/hyperlink" Target="mailto:abrock@bellwhitley.com" TargetMode="External"/><Relationship Id="rId159" Type="http://schemas.openxmlformats.org/officeDocument/2006/relationships/hyperlink" Target="mailto:dstapleton@appcaa.org" TargetMode="External"/><Relationship Id="rId170" Type="http://schemas.openxmlformats.org/officeDocument/2006/relationships/hyperlink" Target="mailto:Jconley@chrisapp.org" TargetMode="External"/><Relationship Id="rId191" Type="http://schemas.openxmlformats.org/officeDocument/2006/relationships/hyperlink" Target="mailto:twanda@nhsbham.org" TargetMode="External"/><Relationship Id="rId196" Type="http://schemas.openxmlformats.org/officeDocument/2006/relationships/hyperlink" Target="mailto:lindsaykmhdc@windstream.net" TargetMode="External"/><Relationship Id="rId200" Type="http://schemas.openxmlformats.org/officeDocument/2006/relationships/printerSettings" Target="../printerSettings/printerSettings2.bin"/><Relationship Id="rId16" Type="http://schemas.openxmlformats.org/officeDocument/2006/relationships/hyperlink" Target="http://www.rccr.org/" TargetMode="External"/><Relationship Id="rId107" Type="http://schemas.openxmlformats.org/officeDocument/2006/relationships/hyperlink" Target="mailto:finance@clinchpowell.net" TargetMode="External"/><Relationship Id="rId11" Type="http://schemas.openxmlformats.org/officeDocument/2006/relationships/hyperlink" Target="http://www.herohousing.org/" TargetMode="External"/><Relationship Id="rId32" Type="http://schemas.openxmlformats.org/officeDocument/2006/relationships/hyperlink" Target="mailto:ewilson-hauger@wdgwv.org" TargetMode="External"/><Relationship Id="rId37" Type="http://schemas.openxmlformats.org/officeDocument/2006/relationships/hyperlink" Target="mailto:cindy@adfac.org" TargetMode="External"/><Relationship Id="rId53" Type="http://schemas.openxmlformats.org/officeDocument/2006/relationships/hyperlink" Target="mailto:lberkley@e8cdc.org" TargetMode="External"/><Relationship Id="rId58" Type="http://schemas.openxmlformats.org/officeDocument/2006/relationships/hyperlink" Target="mailto:ksomers@hocwv.org" TargetMode="External"/><Relationship Id="rId74" Type="http://schemas.openxmlformats.org/officeDocument/2006/relationships/hyperlink" Target="mailto:spreece@mingohousing.com" TargetMode="External"/><Relationship Id="rId79" Type="http://schemas.openxmlformats.org/officeDocument/2006/relationships/hyperlink" Target="mailto:gkidd@hhfirst.org%20&#160;" TargetMode="External"/><Relationship Id="rId102" Type="http://schemas.openxmlformats.org/officeDocument/2006/relationships/hyperlink" Target="mailto:jdavid@citynet.net" TargetMode="External"/><Relationship Id="rId123" Type="http://schemas.openxmlformats.org/officeDocument/2006/relationships/hyperlink" Target="mailto:mfairhurst@peopleinc.net" TargetMode="External"/><Relationship Id="rId128" Type="http://schemas.openxmlformats.org/officeDocument/2006/relationships/hyperlink" Target="mailto:melisa.miller@asphome.org" TargetMode="External"/><Relationship Id="rId144" Type="http://schemas.openxmlformats.org/officeDocument/2006/relationships/hyperlink" Target="mailto:loriholliday@almostheavenhabitat.org" TargetMode="External"/><Relationship Id="rId149" Type="http://schemas.openxmlformats.org/officeDocument/2006/relationships/hyperlink" Target="mailto:aenglestadt@khfh.org" TargetMode="External"/><Relationship Id="rId5" Type="http://schemas.openxmlformats.org/officeDocument/2006/relationships/hyperlink" Target="mailto:kshultz@khfh.com" TargetMode="External"/><Relationship Id="rId90" Type="http://schemas.openxmlformats.org/officeDocument/2006/relationships/hyperlink" Target="http://www.ncwvcaa.org/" TargetMode="External"/><Relationship Id="rId95" Type="http://schemas.openxmlformats.org/officeDocument/2006/relationships/hyperlink" Target="mailto:emetz@ncwvcaa.org" TargetMode="External"/><Relationship Id="rId160" Type="http://schemas.openxmlformats.org/officeDocument/2006/relationships/hyperlink" Target="mailto:rdillow@appcaa.org" TargetMode="External"/><Relationship Id="rId165" Type="http://schemas.openxmlformats.org/officeDocument/2006/relationships/hyperlink" Target="mailto:beattyvillecm@att.net" TargetMode="External"/><Relationship Id="rId181" Type="http://schemas.openxmlformats.org/officeDocument/2006/relationships/hyperlink" Target="http://www.fmhousing.com/" TargetMode="External"/><Relationship Id="rId186" Type="http://schemas.openxmlformats.org/officeDocument/2006/relationships/hyperlink" Target="mailto:sarah@blounthabitat.org" TargetMode="External"/><Relationship Id="rId22" Type="http://schemas.openxmlformats.org/officeDocument/2006/relationships/hyperlink" Target="mailto:walter.crouch@asphome.org" TargetMode="External"/><Relationship Id="rId27" Type="http://schemas.openxmlformats.org/officeDocument/2006/relationships/hyperlink" Target="mailto:newbeginnings@crossvillehousing.org" TargetMode="External"/><Relationship Id="rId43" Type="http://schemas.openxmlformats.org/officeDocument/2006/relationships/hyperlink" Target="mailto:mwrenn@coalfield-development.org" TargetMode="External"/><Relationship Id="rId48" Type="http://schemas.openxmlformats.org/officeDocument/2006/relationships/hyperlink" Target="mailto:janieburgess@volfirst.net" TargetMode="External"/><Relationship Id="rId64" Type="http://schemas.openxmlformats.org/officeDocument/2006/relationships/hyperlink" Target="mailto:jmayo@homesourcetn.org" TargetMode="External"/><Relationship Id="rId69" Type="http://schemas.openxmlformats.org/officeDocument/2006/relationships/hyperlink" Target="mailto:akegley@wythehope.org" TargetMode="External"/><Relationship Id="rId113" Type="http://schemas.openxmlformats.org/officeDocument/2006/relationships/hyperlink" Target="mailto:cyndi.mancillas@krccnet.com" TargetMode="External"/><Relationship Id="rId118" Type="http://schemas.openxmlformats.org/officeDocument/2006/relationships/hyperlink" Target="mailto:cwilson@sercap.org" TargetMode="External"/><Relationship Id="rId134" Type="http://schemas.openxmlformats.org/officeDocument/2006/relationships/hyperlink" Target="mailto:terrycunningham@kingsporthousing.org" TargetMode="External"/><Relationship Id="rId139" Type="http://schemas.openxmlformats.org/officeDocument/2006/relationships/hyperlink" Target="mailto:coap-donna@hotmail.com" TargetMode="External"/><Relationship Id="rId80" Type="http://schemas.openxmlformats.org/officeDocument/2006/relationships/hyperlink" Target="mailto:kstegman@khic.org" TargetMode="External"/><Relationship Id="rId85" Type="http://schemas.openxmlformats.org/officeDocument/2006/relationships/hyperlink" Target="mailto:jozef@foothillscap.org" TargetMode="External"/><Relationship Id="rId150" Type="http://schemas.openxmlformats.org/officeDocument/2006/relationships/hyperlink" Target="https://neighborhoodconcepts.org/" TargetMode="External"/><Relationship Id="rId155" Type="http://schemas.openxmlformats.org/officeDocument/2006/relationships/hyperlink" Target="http://www.appalachia-habitat-for-humanity.org/" TargetMode="External"/><Relationship Id="rId171" Type="http://schemas.openxmlformats.org/officeDocument/2006/relationships/hyperlink" Target="http://www.capna.org/" TargetMode="External"/><Relationship Id="rId176" Type="http://schemas.openxmlformats.org/officeDocument/2006/relationships/hyperlink" Target="http://www.communityhousingpartners.org/" TargetMode="External"/><Relationship Id="rId192" Type="http://schemas.openxmlformats.org/officeDocument/2006/relationships/hyperlink" Target="mailto:beverly@nhsbham.org" TargetMode="External"/><Relationship Id="rId197" Type="http://schemas.openxmlformats.org/officeDocument/2006/relationships/hyperlink" Target="mailto:katiekmhdc@windstream.net" TargetMode="External"/><Relationship Id="rId201" Type="http://schemas.openxmlformats.org/officeDocument/2006/relationships/drawing" Target="../drawings/drawing1.xml"/><Relationship Id="rId12" Type="http://schemas.openxmlformats.org/officeDocument/2006/relationships/hyperlink" Target="mailto:tony@loudoncountyhabitat.org" TargetMode="External"/><Relationship Id="rId17" Type="http://schemas.openxmlformats.org/officeDocument/2006/relationships/hyperlink" Target="mailto:amyers@rccr.org" TargetMode="External"/><Relationship Id="rId33" Type="http://schemas.openxmlformats.org/officeDocument/2006/relationships/hyperlink" Target="mailto:dsmith@wdgwv.org" TargetMode="External"/><Relationship Id="rId38" Type="http://schemas.openxmlformats.org/officeDocument/2006/relationships/hyperlink" Target="http://www.adfac.org/" TargetMode="External"/><Relationship Id="rId59" Type="http://schemas.openxmlformats.org/officeDocument/2006/relationships/hyperlink" Target="mailto:tholbrook@hocwv.org" TargetMode="External"/><Relationship Id="rId103" Type="http://schemas.openxmlformats.org/officeDocument/2006/relationships/hyperlink" Target="mailto:lisacmanley@hotmail.com" TargetMode="External"/><Relationship Id="rId108" Type="http://schemas.openxmlformats.org/officeDocument/2006/relationships/hyperlink" Target="mailto:t.manning-beavin@frontierky.org" TargetMode="External"/><Relationship Id="rId124" Type="http://schemas.openxmlformats.org/officeDocument/2006/relationships/hyperlink" Target="http://www.moncountyhfh.org/" TargetMode="External"/><Relationship Id="rId129" Type="http://schemas.openxmlformats.org/officeDocument/2006/relationships/hyperlink" Target="http://www.kingsporthousing.org/" TargetMode="External"/><Relationship Id="rId54" Type="http://schemas.openxmlformats.org/officeDocument/2006/relationships/hyperlink" Target="mailto:alivingston@e8cdc.org" TargetMode="External"/><Relationship Id="rId70" Type="http://schemas.openxmlformats.org/officeDocument/2006/relationships/hyperlink" Target="mailto:ghudler@wythehope.org" TargetMode="External"/><Relationship Id="rId75" Type="http://schemas.openxmlformats.org/officeDocument/2006/relationships/hyperlink" Target="mailto:kimnewsome@mingohousing.com" TargetMode="External"/><Relationship Id="rId91" Type="http://schemas.openxmlformats.org/officeDocument/2006/relationships/hyperlink" Target="mailto:tboyer@ncwvcaa.org" TargetMode="External"/><Relationship Id="rId96" Type="http://schemas.openxmlformats.org/officeDocument/2006/relationships/hyperlink" Target="mailto:davepshh@windstream.net" TargetMode="External"/><Relationship Id="rId140" Type="http://schemas.openxmlformats.org/officeDocument/2006/relationships/hyperlink" Target="http://www.mountain-top.org/" TargetMode="External"/><Relationship Id="rId145" Type="http://schemas.openxmlformats.org/officeDocument/2006/relationships/hyperlink" Target="http://www.garrettcac.org/" TargetMode="External"/><Relationship Id="rId161" Type="http://schemas.openxmlformats.org/officeDocument/2006/relationships/hyperlink" Target="mailto:rdillow@appcaa.org" TargetMode="External"/><Relationship Id="rId166" Type="http://schemas.openxmlformats.org/officeDocument/2006/relationships/hyperlink" Target="mailto:beattyvillecm@att.net" TargetMode="External"/><Relationship Id="rId182" Type="http://schemas.openxmlformats.org/officeDocument/2006/relationships/hyperlink" Target="mailto:ldarden@fmhousing.com" TargetMode="External"/><Relationship Id="rId187" Type="http://schemas.openxmlformats.org/officeDocument/2006/relationships/hyperlink" Target="mailto:kjackson@blounthabitat.org" TargetMode="External"/><Relationship Id="rId1" Type="http://schemas.openxmlformats.org/officeDocument/2006/relationships/printerSettings" Target="../printerSettings/printerSettings1.bin"/><Relationship Id="rId6" Type="http://schemas.openxmlformats.org/officeDocument/2006/relationships/hyperlink" Target="mailto:lweeden@khfh.com" TargetMode="External"/><Relationship Id="rId23" Type="http://schemas.openxmlformats.org/officeDocument/2006/relationships/hyperlink" Target="mailto:t.manning-beavin@frontierky.org" TargetMode="External"/><Relationship Id="rId28" Type="http://schemas.openxmlformats.org/officeDocument/2006/relationships/hyperlink" Target="mailto:sabrina@clinchpowell.net" TargetMode="External"/><Relationship Id="rId49" Type="http://schemas.openxmlformats.org/officeDocument/2006/relationships/hyperlink" Target="mailto:director@creativecompassioninc.com" TargetMode="External"/><Relationship Id="rId114" Type="http://schemas.openxmlformats.org/officeDocument/2006/relationships/hyperlink" Target="http://www.sercap.org/" TargetMode="External"/><Relationship Id="rId119" Type="http://schemas.openxmlformats.org/officeDocument/2006/relationships/hyperlink" Target="http://www.peopleinc.net/" TargetMode="External"/><Relationship Id="rId44" Type="http://schemas.openxmlformats.org/officeDocument/2006/relationships/hyperlink" Target="mailto:ckarr@coalfield-development.org" TargetMode="External"/><Relationship Id="rId60" Type="http://schemas.openxmlformats.org/officeDocument/2006/relationships/hyperlink" Target="mailto:seth.long@homesinc.work" TargetMode="External"/><Relationship Id="rId65" Type="http://schemas.openxmlformats.org/officeDocument/2006/relationships/hyperlink" Target="mailto:cosborn@homesourcetn.org" TargetMode="External"/><Relationship Id="rId81" Type="http://schemas.openxmlformats.org/officeDocument/2006/relationships/hyperlink" Target="mailto:benlow@hhfirst.org" TargetMode="External"/><Relationship Id="rId86" Type="http://schemas.openxmlformats.org/officeDocument/2006/relationships/hyperlink" Target="http://www.klf.org/" TargetMode="External"/><Relationship Id="rId130" Type="http://schemas.openxmlformats.org/officeDocument/2006/relationships/hyperlink" Target="mailto:mariacatron@kingsporthousing.org" TargetMode="External"/><Relationship Id="rId135" Type="http://schemas.openxmlformats.org/officeDocument/2006/relationships/hyperlink" Target="http://www.bell-whitley.org/" TargetMode="External"/><Relationship Id="rId151" Type="http://schemas.openxmlformats.org/officeDocument/2006/relationships/hyperlink" Target="mailto:scott@housingdevelopmentalliance.org" TargetMode="External"/><Relationship Id="rId156" Type="http://schemas.openxmlformats.org/officeDocument/2006/relationships/hyperlink" Target="mailto:kendra.lbowling@gmail.com" TargetMode="External"/><Relationship Id="rId177" Type="http://schemas.openxmlformats.org/officeDocument/2006/relationships/hyperlink" Target="mailto:jreed@chpc2.org" TargetMode="External"/><Relationship Id="rId198" Type="http://schemas.openxmlformats.org/officeDocument/2006/relationships/hyperlink" Target="mailto:bobbykmhdc@windstream.net" TargetMode="External"/><Relationship Id="rId172" Type="http://schemas.openxmlformats.org/officeDocument/2006/relationships/hyperlink" Target="mailto:aron.boldog@capna.org" TargetMode="External"/><Relationship Id="rId193" Type="http://schemas.openxmlformats.org/officeDocument/2006/relationships/hyperlink" Target="mailto:rachael-denese07@hotmail.com" TargetMode="External"/><Relationship Id="rId202" Type="http://schemas.openxmlformats.org/officeDocument/2006/relationships/vmlDrawing" Target="../drawings/vmlDrawing1.vml"/><Relationship Id="rId13" Type="http://schemas.openxmlformats.org/officeDocument/2006/relationships/hyperlink" Target="http://www.loudoncountyhabitat.org/" TargetMode="External"/><Relationship Id="rId18" Type="http://schemas.openxmlformats.org/officeDocument/2006/relationships/hyperlink" Target="http://www.frontierhousing.org/" TargetMode="External"/><Relationship Id="rId39" Type="http://schemas.openxmlformats.org/officeDocument/2006/relationships/hyperlink" Target="mailto:connie@adfac.org" TargetMode="External"/><Relationship Id="rId109" Type="http://schemas.openxmlformats.org/officeDocument/2006/relationships/hyperlink" Target="mailto:sheila.allen@krccnet.com" TargetMode="External"/><Relationship Id="rId34" Type="http://schemas.openxmlformats.org/officeDocument/2006/relationships/hyperlink" Target="mailto:dclark@wdgwv.org" TargetMode="External"/><Relationship Id="rId50" Type="http://schemas.openxmlformats.org/officeDocument/2006/relationships/hyperlink" Target="mailto:admin@crossvillehousing.org" TargetMode="External"/><Relationship Id="rId55" Type="http://schemas.openxmlformats.org/officeDocument/2006/relationships/hyperlink" Target="http://www.foothillscdc.org/" TargetMode="External"/><Relationship Id="rId76" Type="http://schemas.openxmlformats.org/officeDocument/2006/relationships/hyperlink" Target="mailto:belindaharness@mingohousing.com" TargetMode="External"/><Relationship Id="rId97" Type="http://schemas.openxmlformats.org/officeDocument/2006/relationships/hyperlink" Target="mailto:kjacobson@rchawv.org" TargetMode="External"/><Relationship Id="rId104" Type="http://schemas.openxmlformats.org/officeDocument/2006/relationships/hyperlink" Target="mailto:lindy@clinchpowell.net" TargetMode="External"/><Relationship Id="rId120" Type="http://schemas.openxmlformats.org/officeDocument/2006/relationships/hyperlink" Target="mailto:rgoldsmith@peopleinc.net" TargetMode="External"/><Relationship Id="rId125" Type="http://schemas.openxmlformats.org/officeDocument/2006/relationships/hyperlink" Target="mailto:exec@moncountyhfh.org" TargetMode="External"/><Relationship Id="rId141" Type="http://schemas.openxmlformats.org/officeDocument/2006/relationships/hyperlink" Target="mailto:ed@mountain-top.org" TargetMode="External"/><Relationship Id="rId146" Type="http://schemas.openxmlformats.org/officeDocument/2006/relationships/hyperlink" Target="mailto:dyoder@garrettcac.org" TargetMode="External"/><Relationship Id="rId167" Type="http://schemas.openxmlformats.org/officeDocument/2006/relationships/hyperlink" Target="http://www.christianapp.org/" TargetMode="External"/><Relationship Id="rId188" Type="http://schemas.openxmlformats.org/officeDocument/2006/relationships/hyperlink" Target="mailto:lyssa.perry@asphome.org" TargetMode="External"/><Relationship Id="rId7" Type="http://schemas.openxmlformats.org/officeDocument/2006/relationships/hyperlink" Target="mailto:kshultz@khfh.com" TargetMode="External"/><Relationship Id="rId71" Type="http://schemas.openxmlformats.org/officeDocument/2006/relationships/hyperlink" Target="mailto:jhuff@wythehope.org" TargetMode="External"/><Relationship Id="rId92" Type="http://schemas.openxmlformats.org/officeDocument/2006/relationships/hyperlink" Target="mailto:tboyer@ncwvcaa.org" TargetMode="External"/><Relationship Id="rId162" Type="http://schemas.openxmlformats.org/officeDocument/2006/relationships/hyperlink" Target="mailto:beattyvillewk@att.net" TargetMode="External"/><Relationship Id="rId183" Type="http://schemas.openxmlformats.org/officeDocument/2006/relationships/hyperlink" Target="mailto:ldarden@fmhousing.com" TargetMode="External"/><Relationship Id="rId2" Type="http://schemas.openxmlformats.org/officeDocument/2006/relationships/hyperlink" Target="mailto:donna@coapinc.org" TargetMode="External"/><Relationship Id="rId29" Type="http://schemas.openxmlformats.org/officeDocument/2006/relationships/hyperlink" Target="mailto:elizabeth@clinchpowell.net" TargetMode="External"/><Relationship Id="rId24" Type="http://schemas.openxmlformats.org/officeDocument/2006/relationships/hyperlink" Target="mailto:davepshh@windstream.net" TargetMode="External"/><Relationship Id="rId40" Type="http://schemas.openxmlformats.org/officeDocument/2006/relationships/hyperlink" Target="mailto:cindy@adfc.org" TargetMode="External"/><Relationship Id="rId45" Type="http://schemas.openxmlformats.org/officeDocument/2006/relationships/hyperlink" Target="http://www.ccihomes.org/" TargetMode="External"/><Relationship Id="rId66" Type="http://schemas.openxmlformats.org/officeDocument/2006/relationships/hyperlink" Target="mailto:trule@homesourcetn.org" TargetMode="External"/><Relationship Id="rId87" Type="http://schemas.openxmlformats.org/officeDocument/2006/relationships/hyperlink" Target="mailto:cmartin@klf.org" TargetMode="External"/><Relationship Id="rId110" Type="http://schemas.openxmlformats.org/officeDocument/2006/relationships/hyperlink" Target="mailto:sharon.hendrickson@krccnet.com" TargetMode="External"/><Relationship Id="rId115" Type="http://schemas.openxmlformats.org/officeDocument/2006/relationships/hyperlink" Target="mailto:cwilson@sercap.org" TargetMode="External"/><Relationship Id="rId131" Type="http://schemas.openxmlformats.org/officeDocument/2006/relationships/hyperlink" Target="mailto:mariacatron@kingsporthousing.org" TargetMode="External"/><Relationship Id="rId136" Type="http://schemas.openxmlformats.org/officeDocument/2006/relationships/hyperlink" Target="mailto:cbrock@bellwhitley.com" TargetMode="External"/><Relationship Id="rId157" Type="http://schemas.openxmlformats.org/officeDocument/2006/relationships/hyperlink" Target="mailto:Haley_terry@yahoo.com" TargetMode="External"/><Relationship Id="rId178" Type="http://schemas.openxmlformats.org/officeDocument/2006/relationships/hyperlink" Target="mailto:kstrahm@chpc2.org" TargetMode="External"/><Relationship Id="rId61" Type="http://schemas.openxmlformats.org/officeDocument/2006/relationships/hyperlink" Target="http://www.homeseky.com/" TargetMode="External"/><Relationship Id="rId82" Type="http://schemas.openxmlformats.org/officeDocument/2006/relationships/hyperlink" Target="mailto:jstone@foothillscap.org" TargetMode="External"/><Relationship Id="rId152" Type="http://schemas.openxmlformats.org/officeDocument/2006/relationships/hyperlink" Target="http://housingdevelopmentalliance.org/" TargetMode="External"/><Relationship Id="rId173" Type="http://schemas.openxmlformats.org/officeDocument/2006/relationships/hyperlink" Target="mailto:candy.ayers@capna.org" TargetMode="External"/><Relationship Id="rId194" Type="http://schemas.openxmlformats.org/officeDocument/2006/relationships/hyperlink" Target="http://www.kentuckymountainhousing.org/" TargetMode="External"/><Relationship Id="rId199" Type="http://schemas.openxmlformats.org/officeDocument/2006/relationships/hyperlink" Target="http://www.fahe.org/members" TargetMode="External"/><Relationship Id="rId203" Type="http://schemas.openxmlformats.org/officeDocument/2006/relationships/comments" Target="../comments1.xml"/><Relationship Id="rId19" Type="http://schemas.openxmlformats.org/officeDocument/2006/relationships/hyperlink" Target="mailto:hart.teague@asphome.org" TargetMode="External"/><Relationship Id="rId14" Type="http://schemas.openxmlformats.org/officeDocument/2006/relationships/hyperlink" Target="mailto:chris@loudoncountyhabitat.org" TargetMode="External"/><Relationship Id="rId30" Type="http://schemas.openxmlformats.org/officeDocument/2006/relationships/hyperlink" Target="http://www.helphabitat.org/" TargetMode="External"/><Relationship Id="rId35" Type="http://schemas.openxmlformats.org/officeDocument/2006/relationships/hyperlink" Target="http://www.wdgwv.org/" TargetMode="External"/><Relationship Id="rId56" Type="http://schemas.openxmlformats.org/officeDocument/2006/relationships/hyperlink" Target="http://www.hocwv.org/" TargetMode="External"/><Relationship Id="rId77" Type="http://schemas.openxmlformats.org/officeDocument/2006/relationships/hyperlink" Target="mailto:spreece@mingohousing.com" TargetMode="External"/><Relationship Id="rId100" Type="http://schemas.openxmlformats.org/officeDocument/2006/relationships/hyperlink" Target="mailto:jdavid@citynet.net" TargetMode="External"/><Relationship Id="rId105" Type="http://schemas.openxmlformats.org/officeDocument/2006/relationships/hyperlink" Target="mailto:lindy@clinchpowell.net" TargetMode="External"/><Relationship Id="rId126" Type="http://schemas.openxmlformats.org/officeDocument/2006/relationships/hyperlink" Target="mailto:volunteer@moncountyhfh.org" TargetMode="External"/><Relationship Id="rId147" Type="http://schemas.openxmlformats.org/officeDocument/2006/relationships/hyperlink" Target="mailto:jbriggs@garrettcac.org" TargetMode="External"/><Relationship Id="rId168" Type="http://schemas.openxmlformats.org/officeDocument/2006/relationships/hyperlink" Target="mailto:gadams@chrisapp.org" TargetMode="External"/><Relationship Id="rId8" Type="http://schemas.openxmlformats.org/officeDocument/2006/relationships/hyperlink" Target="http://www.nhsbham.org/" TargetMode="External"/><Relationship Id="rId51" Type="http://schemas.openxmlformats.org/officeDocument/2006/relationships/hyperlink" Target="mailto:Stacekarge@gmail.com" TargetMode="External"/><Relationship Id="rId72" Type="http://schemas.openxmlformats.org/officeDocument/2006/relationships/hyperlink" Target="mailto:belindaharness@mingohousing.com" TargetMode="External"/><Relationship Id="rId93" Type="http://schemas.openxmlformats.org/officeDocument/2006/relationships/hyperlink" Target="http://www.ncwvcaa.org/" TargetMode="External"/><Relationship Id="rId98" Type="http://schemas.openxmlformats.org/officeDocument/2006/relationships/hyperlink" Target="mailto:kjacobson@rchawv.org" TargetMode="External"/><Relationship Id="rId121" Type="http://schemas.openxmlformats.org/officeDocument/2006/relationships/hyperlink" Target="mailto:agroseclose@peopleinc.net" TargetMode="External"/><Relationship Id="rId142" Type="http://schemas.openxmlformats.org/officeDocument/2006/relationships/hyperlink" Target="mailto:julie@mountain-top.org" TargetMode="External"/><Relationship Id="rId163" Type="http://schemas.openxmlformats.org/officeDocument/2006/relationships/hyperlink" Target="http://www.beattyvillehousingky.org/" TargetMode="External"/><Relationship Id="rId184" Type="http://schemas.openxmlformats.org/officeDocument/2006/relationships/hyperlink" Target="http://www.blounthabitat.org/" TargetMode="External"/><Relationship Id="rId189" Type="http://schemas.openxmlformats.org/officeDocument/2006/relationships/hyperlink" Target="mailto:blevinsa@gmail.com" TargetMode="External"/><Relationship Id="rId3" Type="http://schemas.openxmlformats.org/officeDocument/2006/relationships/hyperlink" Target="http://www.coapinc.org/" TargetMode="External"/><Relationship Id="rId25" Type="http://schemas.openxmlformats.org/officeDocument/2006/relationships/hyperlink" Target="http://www.pshhinc.org/" TargetMode="External"/><Relationship Id="rId46" Type="http://schemas.openxmlformats.org/officeDocument/2006/relationships/hyperlink" Target="mailto:director@creativecompassioninc.com" TargetMode="External"/><Relationship Id="rId67" Type="http://schemas.openxmlformats.org/officeDocument/2006/relationships/hyperlink" Target="mailto:akegley@naxs.com" TargetMode="External"/><Relationship Id="rId116" Type="http://schemas.openxmlformats.org/officeDocument/2006/relationships/hyperlink" Target="mailto:krodgers@sercap.org" TargetMode="External"/><Relationship Id="rId137" Type="http://schemas.openxmlformats.org/officeDocument/2006/relationships/hyperlink" Target="mailto:abrock@bellwhitley.com" TargetMode="External"/><Relationship Id="rId158" Type="http://schemas.openxmlformats.org/officeDocument/2006/relationships/hyperlink" Target="http://www.appcaa.org/" TargetMode="External"/><Relationship Id="rId20" Type="http://schemas.openxmlformats.org/officeDocument/2006/relationships/hyperlink" Target="mailto:a.allen@frontierky.org" TargetMode="External"/><Relationship Id="rId41" Type="http://schemas.openxmlformats.org/officeDocument/2006/relationships/hyperlink" Target="http://coalfield-development.org/" TargetMode="External"/><Relationship Id="rId62" Type="http://schemas.openxmlformats.org/officeDocument/2006/relationships/hyperlink" Target="mailto:jmayo@homesourcetn.org" TargetMode="External"/><Relationship Id="rId83" Type="http://schemas.openxmlformats.org/officeDocument/2006/relationships/hyperlink" Target="http://www.foothillscap.org/" TargetMode="External"/><Relationship Id="rId88" Type="http://schemas.openxmlformats.org/officeDocument/2006/relationships/hyperlink" Target="mailto:dault@kfl.org" TargetMode="External"/><Relationship Id="rId111" Type="http://schemas.openxmlformats.org/officeDocument/2006/relationships/hyperlink" Target="mailto:katkins@foothullscap.org" TargetMode="External"/><Relationship Id="rId132" Type="http://schemas.openxmlformats.org/officeDocument/2006/relationships/hyperlink" Target="mailto:terrycunningham@kingsporthousing.org" TargetMode="External"/><Relationship Id="rId153" Type="http://schemas.openxmlformats.org/officeDocument/2006/relationships/hyperlink" Target="mailto:Nikki@housingdevelopmentalliance.org" TargetMode="External"/><Relationship Id="rId174" Type="http://schemas.openxmlformats.org/officeDocument/2006/relationships/hyperlink" Target="mailto:aron.boldog@capna.org" TargetMode="External"/><Relationship Id="rId179" Type="http://schemas.openxmlformats.org/officeDocument/2006/relationships/hyperlink" Target="mailto:msutphin@chpc2.org" TargetMode="External"/><Relationship Id="rId195" Type="http://schemas.openxmlformats.org/officeDocument/2006/relationships/hyperlink" Target="mailto:katiekmhdc@windstream.net" TargetMode="External"/><Relationship Id="rId190" Type="http://schemas.openxmlformats.org/officeDocument/2006/relationships/hyperlink" Target="mailto:smyers@neighborhoodconcepts.org" TargetMode="External"/><Relationship Id="rId15" Type="http://schemas.openxmlformats.org/officeDocument/2006/relationships/hyperlink" Target="mailto:kjones@rccr.org" TargetMode="External"/><Relationship Id="rId36" Type="http://schemas.openxmlformats.org/officeDocument/2006/relationships/hyperlink" Target="mailto:connie@adfac.org" TargetMode="External"/><Relationship Id="rId57" Type="http://schemas.openxmlformats.org/officeDocument/2006/relationships/hyperlink" Target="mailto:ksomers@hocwv.org" TargetMode="External"/><Relationship Id="rId106" Type="http://schemas.openxmlformats.org/officeDocument/2006/relationships/hyperlink" Target="http://www.clinchpowell.net/" TargetMode="External"/><Relationship Id="rId127" Type="http://schemas.openxmlformats.org/officeDocument/2006/relationships/hyperlink" Target="mailto:ops@moncountyhfh.org" TargetMode="External"/><Relationship Id="rId10" Type="http://schemas.openxmlformats.org/officeDocument/2006/relationships/hyperlink" Target="mailto:gmhughey@gmail.com" TargetMode="External"/><Relationship Id="rId31" Type="http://schemas.openxmlformats.org/officeDocument/2006/relationships/hyperlink" Target="mailto:michaelrush1962@gmail.com" TargetMode="External"/><Relationship Id="rId52" Type="http://schemas.openxmlformats.org/officeDocument/2006/relationships/hyperlink" Target="mailto:strent@e8cdc.org" TargetMode="External"/><Relationship Id="rId73" Type="http://schemas.openxmlformats.org/officeDocument/2006/relationships/hyperlink" Target="http://www.mingohousing.com/" TargetMode="External"/><Relationship Id="rId78" Type="http://schemas.openxmlformats.org/officeDocument/2006/relationships/hyperlink" Target="http://www.khic.org/" TargetMode="External"/><Relationship Id="rId94" Type="http://schemas.openxmlformats.org/officeDocument/2006/relationships/hyperlink" Target="mailto:vgeary@ncwvcaa.org" TargetMode="External"/><Relationship Id="rId99" Type="http://schemas.openxmlformats.org/officeDocument/2006/relationships/hyperlink" Target="mailto:mbroschart@rchawv.org" TargetMode="External"/><Relationship Id="rId101" Type="http://schemas.openxmlformats.org/officeDocument/2006/relationships/hyperlink" Target="http://www.sals.info/" TargetMode="External"/><Relationship Id="rId122" Type="http://schemas.openxmlformats.org/officeDocument/2006/relationships/hyperlink" Target="mailto:bailey@peopleinc.net" TargetMode="External"/><Relationship Id="rId143" Type="http://schemas.openxmlformats.org/officeDocument/2006/relationships/hyperlink" Target="mailto:Ed@mountain-top.org" TargetMode="External"/><Relationship Id="rId148" Type="http://schemas.openxmlformats.org/officeDocument/2006/relationships/hyperlink" Target="mailto:gcrawford@garrettcac.org" TargetMode="External"/><Relationship Id="rId164" Type="http://schemas.openxmlformats.org/officeDocument/2006/relationships/hyperlink" Target="mailto:beattyvillems@att.net" TargetMode="External"/><Relationship Id="rId169" Type="http://schemas.openxmlformats.org/officeDocument/2006/relationships/hyperlink" Target="mailto:bbyrd@chrisapp.org" TargetMode="External"/><Relationship Id="rId185" Type="http://schemas.openxmlformats.org/officeDocument/2006/relationships/hyperlink" Target="mailto:kjackson@blounthabitat.org" TargetMode="External"/><Relationship Id="rId4" Type="http://schemas.openxmlformats.org/officeDocument/2006/relationships/hyperlink" Target="http://www.knoxvillehabitatforhumanity.com/" TargetMode="External"/><Relationship Id="rId9" Type="http://schemas.openxmlformats.org/officeDocument/2006/relationships/hyperlink" Target="mailto:kelleigh@nhsbham.org" TargetMode="External"/><Relationship Id="rId180" Type="http://schemas.openxmlformats.org/officeDocument/2006/relationships/hyperlink" Target="mailto:ccrouso@fmhousing.com" TargetMode="External"/><Relationship Id="rId26" Type="http://schemas.openxmlformats.org/officeDocument/2006/relationships/hyperlink" Target="mailto:brendapshh@windstream.net" TargetMode="External"/><Relationship Id="rId47" Type="http://schemas.openxmlformats.org/officeDocument/2006/relationships/hyperlink" Target="mailto:director@creativecompassioninc.com" TargetMode="External"/><Relationship Id="rId68" Type="http://schemas.openxmlformats.org/officeDocument/2006/relationships/hyperlink" Target="http://www.wythehope.org/" TargetMode="External"/><Relationship Id="rId89" Type="http://schemas.openxmlformats.org/officeDocument/2006/relationships/hyperlink" Target="mailto:amontgomery@klf.org" TargetMode="External"/><Relationship Id="rId112" Type="http://schemas.openxmlformats.org/officeDocument/2006/relationships/hyperlink" Target="mailto:sharon.hendrickson@krccnet.com" TargetMode="External"/><Relationship Id="rId133" Type="http://schemas.openxmlformats.org/officeDocument/2006/relationships/hyperlink" Target="mailto:tracymiller@kingsporthousing.org" TargetMode="External"/><Relationship Id="rId154" Type="http://schemas.openxmlformats.org/officeDocument/2006/relationships/hyperlink" Target="mailto:mindy@housingdevelopmentalliance.org" TargetMode="External"/><Relationship Id="rId175" Type="http://schemas.openxmlformats.org/officeDocument/2006/relationships/hyperlink" Target="mailto:jcasper@chpc2.or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woodland@jellico.com" TargetMode="External"/><Relationship Id="rId13" Type="http://schemas.openxmlformats.org/officeDocument/2006/relationships/hyperlink" Target="mailto:kathyegentry@yahoo.com" TargetMode="External"/><Relationship Id="rId18" Type="http://schemas.openxmlformats.org/officeDocument/2006/relationships/hyperlink" Target="mailto:srosshirt@hotmail.com" TargetMode="External"/><Relationship Id="rId26" Type="http://schemas.openxmlformats.org/officeDocument/2006/relationships/hyperlink" Target="http://www.cricap.org/" TargetMode="External"/><Relationship Id="rId39" Type="http://schemas.openxmlformats.org/officeDocument/2006/relationships/hyperlink" Target="mailto:tjohnson@habitatofcleveland.org" TargetMode="External"/><Relationship Id="rId3" Type="http://schemas.openxmlformats.org/officeDocument/2006/relationships/hyperlink" Target="mailto:mountaineerdevelopmentcorp@verizon.net" TargetMode="External"/><Relationship Id="rId21" Type="http://schemas.openxmlformats.org/officeDocument/2006/relationships/hyperlink" Target="mailto:angela.penn@tapintohope.org" TargetMode="External"/><Relationship Id="rId34" Type="http://schemas.openxmlformats.org/officeDocument/2006/relationships/hyperlink" Target="mailto:mguilfoil@cneinc.org" TargetMode="External"/><Relationship Id="rId7" Type="http://schemas.openxmlformats.org/officeDocument/2006/relationships/hyperlink" Target="mailto:kmcmurray@mountaincap.com" TargetMode="External"/><Relationship Id="rId12" Type="http://schemas.openxmlformats.org/officeDocument/2006/relationships/hyperlink" Target="http://www.shedhousing.org/" TargetMode="External"/><Relationship Id="rId17" Type="http://schemas.openxmlformats.org/officeDocument/2006/relationships/hyperlink" Target="mailto:scorell@clinchvalleycaa.org" TargetMode="External"/><Relationship Id="rId25" Type="http://schemas.openxmlformats.org/officeDocument/2006/relationships/hyperlink" Target="mailto:lnewberry@cricap.org" TargetMode="External"/><Relationship Id="rId33" Type="http://schemas.openxmlformats.org/officeDocument/2006/relationships/hyperlink" Target="mailto:hclark@cneinc.org" TargetMode="External"/><Relationship Id="rId38" Type="http://schemas.openxmlformats.org/officeDocument/2006/relationships/hyperlink" Target="mailto:nmcnair@habitatofcleveland.org" TargetMode="External"/><Relationship Id="rId2" Type="http://schemas.openxmlformats.org/officeDocument/2006/relationships/hyperlink" Target="mailto:pattiecoan@frontiernet.net" TargetMode="External"/><Relationship Id="rId16" Type="http://schemas.openxmlformats.org/officeDocument/2006/relationships/hyperlink" Target="mailto:dsheets@clinchvalleycaa.org" TargetMode="External"/><Relationship Id="rId20" Type="http://schemas.openxmlformats.org/officeDocument/2006/relationships/hyperlink" Target="mailto:martha_livesay@yahoo.com" TargetMode="External"/><Relationship Id="rId29" Type="http://schemas.openxmlformats.org/officeDocument/2006/relationships/hyperlink" Target="mailto:lnewberry@cricap.org" TargetMode="External"/><Relationship Id="rId41" Type="http://schemas.openxmlformats.org/officeDocument/2006/relationships/comments" Target="../comments2.xml"/><Relationship Id="rId1" Type="http://schemas.openxmlformats.org/officeDocument/2006/relationships/hyperlink" Target="mailto:ewvca@frontiernet.net" TargetMode="External"/><Relationship Id="rId6" Type="http://schemas.openxmlformats.org/officeDocument/2006/relationships/hyperlink" Target="http://www.mountaincap.com/" TargetMode="External"/><Relationship Id="rId11" Type="http://schemas.openxmlformats.org/officeDocument/2006/relationships/hyperlink" Target="mailto:tbcarey@afha.net;" TargetMode="External"/><Relationship Id="rId24" Type="http://schemas.openxmlformats.org/officeDocument/2006/relationships/hyperlink" Target="mailto:tedlich@aol.com" TargetMode="External"/><Relationship Id="rId32" Type="http://schemas.openxmlformats.org/officeDocument/2006/relationships/hyperlink" Target="http://www.cneinc.org/" TargetMode="External"/><Relationship Id="rId37" Type="http://schemas.openxmlformats.org/officeDocument/2006/relationships/hyperlink" Target="mailto:tjohnson@habitatofcleveland.org" TargetMode="External"/><Relationship Id="rId40" Type="http://schemas.openxmlformats.org/officeDocument/2006/relationships/vmlDrawing" Target="../drawings/vmlDrawing2.vml"/><Relationship Id="rId5" Type="http://schemas.openxmlformats.org/officeDocument/2006/relationships/hyperlink" Target="http://www.communityhousinginc.com/" TargetMode="External"/><Relationship Id="rId15" Type="http://schemas.openxmlformats.org/officeDocument/2006/relationships/hyperlink" Target="http://www.clinchvalleycaa.org/" TargetMode="External"/><Relationship Id="rId23" Type="http://schemas.openxmlformats.org/officeDocument/2006/relationships/hyperlink" Target="mailto:curtis.thompson@tapintohope.org" TargetMode="External"/><Relationship Id="rId28" Type="http://schemas.openxmlformats.org/officeDocument/2006/relationships/hyperlink" Target="mailto:lnewberry@cricap.org" TargetMode="External"/><Relationship Id="rId36" Type="http://schemas.openxmlformats.org/officeDocument/2006/relationships/hyperlink" Target="http://habitatofcleveland.org/" TargetMode="External"/><Relationship Id="rId10" Type="http://schemas.openxmlformats.org/officeDocument/2006/relationships/hyperlink" Target="http://www.habitatmadisonclark.org/" TargetMode="External"/><Relationship Id="rId19" Type="http://schemas.openxmlformats.org/officeDocument/2006/relationships/hyperlink" Target="http://www.sarawv.org/" TargetMode="External"/><Relationship Id="rId31" Type="http://schemas.openxmlformats.org/officeDocument/2006/relationships/hyperlink" Target="mailto:gingeryeary@hotmail.com" TargetMode="External"/><Relationship Id="rId4" Type="http://schemas.openxmlformats.org/officeDocument/2006/relationships/hyperlink" Target="mailto:communityhousing@bellsouth.net" TargetMode="External"/><Relationship Id="rId9" Type="http://schemas.openxmlformats.org/officeDocument/2006/relationships/hyperlink" Target="mailto:judy.flavell@habitatmadisonclark.org" TargetMode="External"/><Relationship Id="rId14" Type="http://schemas.openxmlformats.org/officeDocument/2006/relationships/hyperlink" Target="mailto:mrichards_shed@yahoo.com" TargetMode="External"/><Relationship Id="rId22" Type="http://schemas.openxmlformats.org/officeDocument/2006/relationships/hyperlink" Target="http://www.tapintohope.org/" TargetMode="External"/><Relationship Id="rId27" Type="http://schemas.openxmlformats.org/officeDocument/2006/relationships/hyperlink" Target="mailto:rmalone@cricap.org" TargetMode="External"/><Relationship Id="rId30" Type="http://schemas.openxmlformats.org/officeDocument/2006/relationships/hyperlink" Target="http://www.linkshousing.org/" TargetMode="External"/><Relationship Id="rId35" Type="http://schemas.openxmlformats.org/officeDocument/2006/relationships/hyperlink" Target="mailto:mguilfoil@cneinc.org"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lcollins@ucdd.org" TargetMode="External"/><Relationship Id="rId13" Type="http://schemas.openxmlformats.org/officeDocument/2006/relationships/hyperlink" Target="mailto:cthompson@rooftopofvirginia.com" TargetMode="External"/><Relationship Id="rId18" Type="http://schemas.openxmlformats.org/officeDocument/2006/relationships/hyperlink" Target="javascript:DeCryptX('3j3d3l2n1A0m2%7b0h1b2p1e1j1o2j3d3q3g310o1s0g')" TargetMode="External"/><Relationship Id="rId26" Type="http://schemas.openxmlformats.org/officeDocument/2006/relationships/hyperlink" Target="mailto:saundra.ethdc@gmail.com" TargetMode="External"/><Relationship Id="rId3" Type="http://schemas.openxmlformats.org/officeDocument/2006/relationships/hyperlink" Target="mailto:rroberts@habichatt.org" TargetMode="External"/><Relationship Id="rId21" Type="http://schemas.openxmlformats.org/officeDocument/2006/relationships/hyperlink" Target="mailto:marthannadobson@danielboonecaa.org" TargetMode="External"/><Relationship Id="rId7" Type="http://schemas.openxmlformats.org/officeDocument/2006/relationships/hyperlink" Target="mailto:lwebb@ucdd.org" TargetMode="External"/><Relationship Id="rId12" Type="http://schemas.openxmlformats.org/officeDocument/2006/relationships/hyperlink" Target="http://www.caa-htsval.org/" TargetMode="External"/><Relationship Id="rId17" Type="http://schemas.openxmlformats.org/officeDocument/2006/relationships/hyperlink" Target="http://myhandinhand.org/about-us/" TargetMode="External"/><Relationship Id="rId25" Type="http://schemas.openxmlformats.org/officeDocument/2006/relationships/hyperlink" Target="http://www.liveitministry.org/" TargetMode="External"/><Relationship Id="rId2" Type="http://schemas.openxmlformats.org/officeDocument/2006/relationships/hyperlink" Target="http://www.habichatt.org/" TargetMode="External"/><Relationship Id="rId16" Type="http://schemas.openxmlformats.org/officeDocument/2006/relationships/hyperlink" Target="mailto:acate@kcdc.org" TargetMode="External"/><Relationship Id="rId20" Type="http://schemas.openxmlformats.org/officeDocument/2006/relationships/hyperlink" Target="http://www.arm-al.org/" TargetMode="External"/><Relationship Id="rId29" Type="http://schemas.openxmlformats.org/officeDocument/2006/relationships/hyperlink" Target="http://www.orha.net/" TargetMode="External"/><Relationship Id="rId1" Type="http://schemas.openxmlformats.org/officeDocument/2006/relationships/hyperlink" Target="mailto:director@habichatt.org" TargetMode="External"/><Relationship Id="rId6" Type="http://schemas.openxmlformats.org/officeDocument/2006/relationships/hyperlink" Target="http://www.ucdd.org/" TargetMode="External"/><Relationship Id="rId11" Type="http://schemas.openxmlformats.org/officeDocument/2006/relationships/hyperlink" Target="mailto:lgradford@caa-htsval.org" TargetMode="External"/><Relationship Id="rId24" Type="http://schemas.openxmlformats.org/officeDocument/2006/relationships/hyperlink" Target="mailto:pdanis@liveitministry.org" TargetMode="External"/><Relationship Id="rId5" Type="http://schemas.openxmlformats.org/officeDocument/2006/relationships/hyperlink" Target="mailto:stephanie@lakewayareahabitat.org" TargetMode="External"/><Relationship Id="rId15" Type="http://schemas.openxmlformats.org/officeDocument/2006/relationships/hyperlink" Target="http://www.mtcomp.org/" TargetMode="External"/><Relationship Id="rId23" Type="http://schemas.openxmlformats.org/officeDocument/2006/relationships/hyperlink" Target="http://www.gcscap.org/" TargetMode="External"/><Relationship Id="rId28" Type="http://schemas.openxmlformats.org/officeDocument/2006/relationships/hyperlink" Target="mailto:zgregg@orha.net" TargetMode="External"/><Relationship Id="rId10" Type="http://schemas.openxmlformats.org/officeDocument/2006/relationships/hyperlink" Target="mailto:sjones@rooftopofvirginia.com" TargetMode="External"/><Relationship Id="rId19" Type="http://schemas.openxmlformats.org/officeDocument/2006/relationships/hyperlink" Target="mailto:lisa@arm-al.org" TargetMode="External"/><Relationship Id="rId4" Type="http://schemas.openxmlformats.org/officeDocument/2006/relationships/hyperlink" Target="http://www.lakewayareahabitat.org/" TargetMode="External"/><Relationship Id="rId9" Type="http://schemas.openxmlformats.org/officeDocument/2006/relationships/hyperlink" Target="http://www.rooftopofvirginia.com/" TargetMode="External"/><Relationship Id="rId14" Type="http://schemas.openxmlformats.org/officeDocument/2006/relationships/hyperlink" Target="mailto:Jackie.Long@mtcomp.org" TargetMode="External"/><Relationship Id="rId22" Type="http://schemas.openxmlformats.org/officeDocument/2006/relationships/hyperlink" Target="http://www.danielboonecaa.org/" TargetMode="External"/><Relationship Id="rId27" Type="http://schemas.openxmlformats.org/officeDocument/2006/relationships/hyperlink" Target="mailto:david.betler@caaofsa.org" TargetMode="External"/><Relationship Id="rId30" Type="http://schemas.openxmlformats.org/officeDocument/2006/relationships/hyperlink" Target="mailto:cedmonds@nrcaa.org"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63"/>
  <sheetViews>
    <sheetView tabSelected="1" zoomScale="50" zoomScaleNormal="50" workbookViewId="0">
      <pane ySplit="1" topLeftCell="A2" activePane="bottomLeft" state="frozen"/>
      <selection activeCell="B1" sqref="B1"/>
      <selection pane="bottomLeft" activeCell="J2" sqref="J2"/>
    </sheetView>
  </sheetViews>
  <sheetFormatPr defaultColWidth="18.6640625" defaultRowHeight="51.75" customHeight="1" x14ac:dyDescent="0.4"/>
  <cols>
    <col min="1" max="1" width="39.33203125" style="406" customWidth="1"/>
    <col min="2" max="2" width="23" style="407" customWidth="1"/>
    <col min="3" max="3" width="22.44140625" style="395" customWidth="1"/>
    <col min="4" max="4" width="18.6640625" style="395"/>
    <col min="5" max="5" width="10.44140625" style="405" customWidth="1"/>
    <col min="6" max="6" width="18.6640625" style="395" hidden="1" customWidth="1"/>
    <col min="7" max="7" width="18.6640625" style="395" customWidth="1"/>
    <col min="8" max="8" width="18.6640625" style="413" customWidth="1"/>
    <col min="9" max="12" width="18.6640625" style="395" customWidth="1"/>
    <col min="13" max="13" width="18.6640625" style="357" customWidth="1"/>
    <col min="14" max="14" width="18.6640625" style="395" customWidth="1"/>
    <col min="15" max="15" width="19.44140625" style="11" customWidth="1"/>
    <col min="16" max="16" width="22.21875" style="426" customWidth="1"/>
    <col min="17" max="17" width="37.6640625" style="10" customWidth="1"/>
    <col min="18" max="21" width="13.6640625" style="10" customWidth="1"/>
    <col min="22" max="22" width="85.6640625" style="395" customWidth="1"/>
    <col min="23" max="23" width="27.5546875" style="408" customWidth="1"/>
    <col min="24" max="24" width="18.6640625" style="418" customWidth="1"/>
    <col min="25" max="25" width="20" style="395" customWidth="1"/>
    <col min="26" max="26" width="21.5546875" style="395" customWidth="1"/>
    <col min="27" max="27" width="22.44140625" style="395" customWidth="1"/>
    <col min="28" max="28" width="20.6640625" style="395" customWidth="1"/>
    <col min="29" max="29" width="18.6640625" style="395" customWidth="1"/>
    <col min="30" max="30" width="19.77734375" style="395" customWidth="1"/>
    <col min="31" max="32" width="18.6640625" style="395" customWidth="1"/>
    <col min="33" max="34" width="18.6640625" style="395"/>
    <col min="35" max="36" width="18.6640625" style="395" customWidth="1"/>
    <col min="37" max="37" width="20.6640625" style="395" customWidth="1"/>
    <col min="38" max="44" width="15.109375" style="405" customWidth="1"/>
    <col min="45" max="45" width="17.33203125" style="405" customWidth="1"/>
    <col min="46" max="16384" width="18.6640625" style="357"/>
  </cols>
  <sheetData>
    <row r="1" spans="1:64" s="436" customFormat="1" ht="170.4" customHeight="1" thickBot="1" x14ac:dyDescent="0.55000000000000004">
      <c r="A1" s="537" t="s">
        <v>923</v>
      </c>
      <c r="B1" s="527" t="s">
        <v>1525</v>
      </c>
      <c r="C1" s="527" t="s">
        <v>1</v>
      </c>
      <c r="D1" s="527" t="s">
        <v>2</v>
      </c>
      <c r="E1" s="527" t="s">
        <v>3</v>
      </c>
      <c r="F1" s="527" t="s">
        <v>4</v>
      </c>
      <c r="G1" s="527" t="s">
        <v>5</v>
      </c>
      <c r="H1" s="527" t="s">
        <v>6</v>
      </c>
      <c r="I1" s="538" t="s">
        <v>7</v>
      </c>
      <c r="J1" s="531" t="s">
        <v>8</v>
      </c>
      <c r="K1" s="526" t="s">
        <v>9</v>
      </c>
      <c r="L1" s="529" t="s">
        <v>10</v>
      </c>
      <c r="M1" s="530" t="s">
        <v>11</v>
      </c>
      <c r="N1" s="526" t="s">
        <v>12</v>
      </c>
      <c r="O1" s="529" t="s">
        <v>13</v>
      </c>
      <c r="P1" s="527" t="s">
        <v>14</v>
      </c>
      <c r="Q1" s="528" t="s">
        <v>15</v>
      </c>
      <c r="R1" s="572" t="s">
        <v>1520</v>
      </c>
      <c r="S1" s="572" t="s">
        <v>1521</v>
      </c>
      <c r="T1" s="572" t="s">
        <v>1522</v>
      </c>
      <c r="U1" s="563" t="s">
        <v>1523</v>
      </c>
      <c r="V1" s="573" t="s">
        <v>1524</v>
      </c>
      <c r="W1" s="435" t="s">
        <v>1514</v>
      </c>
      <c r="X1" s="435" t="s">
        <v>16</v>
      </c>
      <c r="Y1" s="434" t="s">
        <v>17</v>
      </c>
      <c r="Z1" s="433" t="s">
        <v>1516</v>
      </c>
      <c r="AA1" s="485" t="s">
        <v>1517</v>
      </c>
      <c r="AB1" s="485" t="s">
        <v>1518</v>
      </c>
      <c r="AC1" s="485" t="s">
        <v>13</v>
      </c>
      <c r="AD1" s="486" t="s">
        <v>18</v>
      </c>
      <c r="AE1" s="433" t="s">
        <v>19</v>
      </c>
      <c r="AF1" s="486" t="s">
        <v>20</v>
      </c>
      <c r="AG1" s="539" t="s">
        <v>21</v>
      </c>
      <c r="AH1" s="485" t="s">
        <v>22</v>
      </c>
      <c r="AI1" s="485" t="s">
        <v>1519</v>
      </c>
      <c r="AJ1" s="485" t="s">
        <v>23</v>
      </c>
      <c r="AK1" s="540" t="s">
        <v>24</v>
      </c>
      <c r="AL1" s="529" t="s">
        <v>25</v>
      </c>
      <c r="AM1" s="538" t="s">
        <v>26</v>
      </c>
      <c r="AN1" s="538" t="s">
        <v>27</v>
      </c>
      <c r="AO1" s="538" t="s">
        <v>28</v>
      </c>
      <c r="AP1" s="538" t="s">
        <v>29</v>
      </c>
      <c r="AQ1" s="574" t="s">
        <v>30</v>
      </c>
      <c r="AR1" s="574" t="s">
        <v>31</v>
      </c>
      <c r="AS1" s="461" t="s">
        <v>1515</v>
      </c>
    </row>
    <row r="2" spans="1:64" ht="102" customHeight="1" thickBot="1" x14ac:dyDescent="0.45">
      <c r="A2" s="541" t="s">
        <v>32</v>
      </c>
      <c r="B2" s="437" t="s">
        <v>33</v>
      </c>
      <c r="C2" s="437" t="s">
        <v>34</v>
      </c>
      <c r="D2" s="437" t="s">
        <v>35</v>
      </c>
      <c r="E2" s="459" t="s">
        <v>36</v>
      </c>
      <c r="F2" s="437" t="s">
        <v>37</v>
      </c>
      <c r="G2" s="437">
        <v>37831</v>
      </c>
      <c r="H2" s="443">
        <v>37830</v>
      </c>
      <c r="I2" s="444" t="s">
        <v>38</v>
      </c>
      <c r="J2" s="444"/>
      <c r="K2" s="444" t="s">
        <v>39</v>
      </c>
      <c r="L2" s="439" t="s">
        <v>40</v>
      </c>
      <c r="M2" s="437" t="s">
        <v>41</v>
      </c>
      <c r="N2" s="437" t="s">
        <v>1526</v>
      </c>
      <c r="O2" s="445" t="s">
        <v>42</v>
      </c>
      <c r="P2" s="445" t="s">
        <v>43</v>
      </c>
      <c r="Q2" s="556" t="s">
        <v>44</v>
      </c>
      <c r="R2" s="564"/>
      <c r="S2" s="564"/>
      <c r="T2" s="564"/>
      <c r="U2" s="564"/>
      <c r="V2" s="559" t="s">
        <v>45</v>
      </c>
      <c r="W2" s="437" t="s">
        <v>46</v>
      </c>
      <c r="X2" s="447" t="s">
        <v>47</v>
      </c>
      <c r="Y2" s="473" t="s">
        <v>48</v>
      </c>
      <c r="Z2" s="487" t="s">
        <v>49</v>
      </c>
      <c r="AA2" s="437" t="s">
        <v>50</v>
      </c>
      <c r="AB2" s="437" t="s">
        <v>51</v>
      </c>
      <c r="AC2" s="438" t="s">
        <v>52</v>
      </c>
      <c r="AD2" s="488"/>
      <c r="AE2" s="508"/>
      <c r="AF2" s="509"/>
      <c r="AG2" s="506" t="s">
        <v>53</v>
      </c>
      <c r="AH2" s="523" t="s">
        <v>54</v>
      </c>
      <c r="AI2" s="525" t="s">
        <v>55</v>
      </c>
      <c r="AJ2" s="524"/>
      <c r="AK2" s="449" t="s">
        <v>56</v>
      </c>
      <c r="AL2" s="462"/>
      <c r="AM2" s="440"/>
      <c r="AN2" s="440"/>
      <c r="AO2" s="440"/>
      <c r="AP2" s="440"/>
      <c r="AQ2" s="440"/>
      <c r="AR2" s="441"/>
      <c r="AS2" s="463"/>
      <c r="BF2" s="358"/>
      <c r="BG2" s="358"/>
      <c r="BH2" s="358"/>
      <c r="BI2" s="358"/>
      <c r="BJ2" s="358"/>
      <c r="BK2" s="358"/>
      <c r="BL2" s="358"/>
    </row>
    <row r="3" spans="1:64" ht="69" customHeight="1" thickBot="1" x14ac:dyDescent="0.45">
      <c r="A3" s="542" t="s">
        <v>57</v>
      </c>
      <c r="B3" s="349" t="s">
        <v>58</v>
      </c>
      <c r="C3" s="353" t="s">
        <v>59</v>
      </c>
      <c r="D3" s="351" t="s">
        <v>60</v>
      </c>
      <c r="E3" s="355" t="s">
        <v>61</v>
      </c>
      <c r="F3" s="349" t="s">
        <v>62</v>
      </c>
      <c r="G3" s="360" t="s">
        <v>63</v>
      </c>
      <c r="H3" s="360">
        <v>24901</v>
      </c>
      <c r="I3" s="349" t="s">
        <v>64</v>
      </c>
      <c r="J3" s="349" t="s">
        <v>65</v>
      </c>
      <c r="K3" s="349" t="s">
        <v>66</v>
      </c>
      <c r="L3" s="351" t="s">
        <v>67</v>
      </c>
      <c r="M3" s="351" t="s">
        <v>1445</v>
      </c>
      <c r="N3" s="349" t="s">
        <v>68</v>
      </c>
      <c r="O3" s="419" t="s">
        <v>1446</v>
      </c>
      <c r="P3" s="2" t="s">
        <v>69</v>
      </c>
      <c r="Q3" s="474" t="s">
        <v>70</v>
      </c>
      <c r="R3" s="564"/>
      <c r="S3" s="564"/>
      <c r="T3" s="564"/>
      <c r="U3" s="564"/>
      <c r="V3" s="481"/>
      <c r="W3" s="351"/>
      <c r="X3" s="416"/>
      <c r="Y3" s="453"/>
      <c r="Z3" s="489"/>
      <c r="AA3" s="351"/>
      <c r="AB3" s="349"/>
      <c r="AC3" s="351"/>
      <c r="AD3" s="490"/>
      <c r="AE3" s="502"/>
      <c r="AF3" s="510"/>
      <c r="AG3" s="507" t="s">
        <v>67</v>
      </c>
      <c r="AH3" s="359" t="s">
        <v>1445</v>
      </c>
      <c r="AI3" s="440"/>
      <c r="AJ3" s="355"/>
      <c r="AK3" s="356">
        <v>1</v>
      </c>
      <c r="AL3" s="464"/>
      <c r="AM3" s="355"/>
      <c r="AN3" s="356"/>
      <c r="AO3" s="355">
        <v>1</v>
      </c>
      <c r="AP3" s="355"/>
      <c r="AQ3" s="355"/>
      <c r="AR3" s="355"/>
      <c r="AS3" s="465"/>
      <c r="AT3" s="358"/>
      <c r="AU3" s="358"/>
      <c r="AV3" s="358"/>
      <c r="AW3" s="358"/>
      <c r="AX3" s="358"/>
      <c r="AY3" s="358"/>
      <c r="AZ3" s="358"/>
      <c r="BA3" s="358"/>
    </row>
    <row r="4" spans="1:64" s="358" customFormat="1" ht="60" customHeight="1" thickBot="1" x14ac:dyDescent="0.45">
      <c r="A4" s="543" t="s">
        <v>71</v>
      </c>
      <c r="B4" s="349" t="s">
        <v>72</v>
      </c>
      <c r="C4" s="349" t="s">
        <v>73</v>
      </c>
      <c r="D4" s="349" t="s">
        <v>74</v>
      </c>
      <c r="E4" s="4" t="s">
        <v>36</v>
      </c>
      <c r="F4" s="349" t="s">
        <v>37</v>
      </c>
      <c r="G4" s="349">
        <v>37852</v>
      </c>
      <c r="H4" s="360">
        <v>37852</v>
      </c>
      <c r="I4" s="350" t="s">
        <v>75</v>
      </c>
      <c r="J4" s="350"/>
      <c r="K4" s="350" t="s">
        <v>76</v>
      </c>
      <c r="L4" s="351" t="s">
        <v>77</v>
      </c>
      <c r="M4" s="349" t="s">
        <v>78</v>
      </c>
      <c r="N4" s="349" t="s">
        <v>68</v>
      </c>
      <c r="O4" s="2" t="s">
        <v>79</v>
      </c>
      <c r="P4" s="2" t="s">
        <v>80</v>
      </c>
      <c r="Q4" s="474" t="s">
        <v>81</v>
      </c>
      <c r="R4" s="564"/>
      <c r="S4" s="564"/>
      <c r="T4" s="564"/>
      <c r="U4" s="564"/>
      <c r="V4" s="558" t="s">
        <v>931</v>
      </c>
      <c r="W4" s="352" t="s">
        <v>82</v>
      </c>
      <c r="X4" s="427" t="s">
        <v>83</v>
      </c>
      <c r="Y4" s="474" t="s">
        <v>75</v>
      </c>
      <c r="Z4" s="489" t="s">
        <v>84</v>
      </c>
      <c r="AA4" s="349" t="s">
        <v>85</v>
      </c>
      <c r="AB4" s="349" t="s">
        <v>86</v>
      </c>
      <c r="AC4" s="354" t="s">
        <v>87</v>
      </c>
      <c r="AD4" s="491"/>
      <c r="AE4" s="489"/>
      <c r="AF4" s="491"/>
      <c r="AG4" s="479" t="s">
        <v>77</v>
      </c>
      <c r="AH4" s="349" t="s">
        <v>78</v>
      </c>
      <c r="AI4" s="349"/>
      <c r="AJ4" s="349"/>
      <c r="AK4" s="450"/>
      <c r="AL4" s="348"/>
      <c r="AM4" s="4"/>
      <c r="AN4" s="4"/>
      <c r="AO4" s="4">
        <v>1</v>
      </c>
      <c r="AP4" s="4"/>
      <c r="AQ4" s="4"/>
      <c r="AR4" s="5"/>
      <c r="AS4" s="465"/>
      <c r="BF4" s="357"/>
      <c r="BG4" s="357"/>
      <c r="BH4" s="357"/>
      <c r="BI4" s="357"/>
      <c r="BJ4" s="357"/>
      <c r="BK4" s="357"/>
      <c r="BL4" s="357"/>
    </row>
    <row r="5" spans="1:64" ht="190.8" customHeight="1" thickBot="1" x14ac:dyDescent="0.45">
      <c r="A5" s="543" t="s">
        <v>88</v>
      </c>
      <c r="B5" s="349" t="s">
        <v>89</v>
      </c>
      <c r="C5" s="349" t="s">
        <v>89</v>
      </c>
      <c r="D5" s="349" t="s">
        <v>90</v>
      </c>
      <c r="E5" s="4" t="s">
        <v>36</v>
      </c>
      <c r="F5" s="349" t="s">
        <v>37</v>
      </c>
      <c r="G5" s="349">
        <v>37601</v>
      </c>
      <c r="H5" s="360">
        <v>37601</v>
      </c>
      <c r="I5" s="350" t="s">
        <v>91</v>
      </c>
      <c r="J5" s="350" t="s">
        <v>92</v>
      </c>
      <c r="K5" s="350" t="s">
        <v>93</v>
      </c>
      <c r="L5" s="351" t="s">
        <v>94</v>
      </c>
      <c r="M5" s="349" t="s">
        <v>95</v>
      </c>
      <c r="N5" s="349" t="s">
        <v>96</v>
      </c>
      <c r="O5" s="2" t="s">
        <v>97</v>
      </c>
      <c r="P5" s="2" t="s">
        <v>98</v>
      </c>
      <c r="Q5" s="474" t="s">
        <v>99</v>
      </c>
      <c r="R5" s="564"/>
      <c r="S5" s="564"/>
      <c r="T5" s="564"/>
      <c r="U5" s="564"/>
      <c r="V5" s="558"/>
      <c r="W5" s="352" t="s">
        <v>100</v>
      </c>
      <c r="X5" s="427" t="s">
        <v>101</v>
      </c>
      <c r="Y5" s="474" t="s">
        <v>91</v>
      </c>
      <c r="Z5" s="489" t="s">
        <v>102</v>
      </c>
      <c r="AA5" s="349" t="s">
        <v>103</v>
      </c>
      <c r="AB5" s="349" t="s">
        <v>104</v>
      </c>
      <c r="AC5" s="354" t="s">
        <v>105</v>
      </c>
      <c r="AD5" s="491" t="s">
        <v>106</v>
      </c>
      <c r="AE5" s="489"/>
      <c r="AF5" s="491"/>
      <c r="AG5" s="479" t="s">
        <v>107</v>
      </c>
      <c r="AH5" s="349" t="s">
        <v>108</v>
      </c>
      <c r="AI5" s="354" t="s">
        <v>109</v>
      </c>
      <c r="AJ5" s="349"/>
      <c r="AK5" s="451" t="s">
        <v>110</v>
      </c>
      <c r="AL5" s="348"/>
      <c r="AM5" s="4"/>
      <c r="AN5" s="4"/>
      <c r="AO5" s="4"/>
      <c r="AP5" s="4"/>
      <c r="AQ5" s="4"/>
      <c r="AR5" s="5"/>
      <c r="AS5" s="465"/>
      <c r="AT5" s="358"/>
      <c r="AU5" s="358"/>
      <c r="AV5" s="358"/>
      <c r="AW5" s="358"/>
      <c r="AX5" s="358"/>
      <c r="AY5" s="358"/>
      <c r="AZ5" s="358"/>
      <c r="BA5" s="358"/>
      <c r="BB5" s="358"/>
      <c r="BC5" s="358"/>
      <c r="BD5" s="358"/>
      <c r="BE5" s="358"/>
    </row>
    <row r="6" spans="1:64" s="358" customFormat="1" ht="72" customHeight="1" thickBot="1" x14ac:dyDescent="0.45">
      <c r="A6" s="543" t="s">
        <v>111</v>
      </c>
      <c r="B6" s="349" t="s">
        <v>112</v>
      </c>
      <c r="C6" s="349" t="s">
        <v>113</v>
      </c>
      <c r="D6" s="349" t="s">
        <v>114</v>
      </c>
      <c r="E6" s="4" t="s">
        <v>115</v>
      </c>
      <c r="F6" s="349" t="s">
        <v>116</v>
      </c>
      <c r="G6" s="349">
        <v>24251</v>
      </c>
      <c r="H6" s="360">
        <v>24251</v>
      </c>
      <c r="I6" s="350" t="s">
        <v>117</v>
      </c>
      <c r="J6" s="350"/>
      <c r="K6" s="350" t="s">
        <v>118</v>
      </c>
      <c r="L6" s="351" t="s">
        <v>119</v>
      </c>
      <c r="M6" s="349" t="s">
        <v>120</v>
      </c>
      <c r="N6" s="349" t="s">
        <v>68</v>
      </c>
      <c r="O6" s="419" t="s">
        <v>121</v>
      </c>
      <c r="P6" s="2" t="s">
        <v>122</v>
      </c>
      <c r="Q6" s="474" t="s">
        <v>123</v>
      </c>
      <c r="R6" s="564"/>
      <c r="S6" s="564"/>
      <c r="T6" s="564"/>
      <c r="U6" s="564"/>
      <c r="V6" s="558"/>
      <c r="W6" s="352"/>
      <c r="X6" s="428"/>
      <c r="Y6" s="474"/>
      <c r="Z6" s="489" t="s">
        <v>124</v>
      </c>
      <c r="AA6" s="349" t="s">
        <v>125</v>
      </c>
      <c r="AB6" s="349" t="s">
        <v>126</v>
      </c>
      <c r="AC6" s="354" t="s">
        <v>127</v>
      </c>
      <c r="AD6" s="491" t="s">
        <v>128</v>
      </c>
      <c r="AE6" s="489"/>
      <c r="AF6" s="491"/>
      <c r="AG6" s="479" t="s">
        <v>119</v>
      </c>
      <c r="AH6" s="349" t="s">
        <v>120</v>
      </c>
      <c r="AI6" s="362" t="s">
        <v>121</v>
      </c>
      <c r="AJ6" s="349"/>
      <c r="AK6" s="450"/>
      <c r="AL6" s="464">
        <v>1</v>
      </c>
      <c r="AM6" s="355"/>
      <c r="AN6" s="355"/>
      <c r="AO6" s="355"/>
      <c r="AP6" s="355"/>
      <c r="AQ6" s="355"/>
      <c r="AR6" s="356"/>
      <c r="AS6" s="465"/>
    </row>
    <row r="7" spans="1:64" s="358" customFormat="1" ht="64.2" customHeight="1" thickBot="1" x14ac:dyDescent="0.45">
      <c r="A7" s="543" t="s">
        <v>129</v>
      </c>
      <c r="B7" s="349" t="s">
        <v>130</v>
      </c>
      <c r="C7" s="349" t="s">
        <v>130</v>
      </c>
      <c r="D7" s="349" t="s">
        <v>131</v>
      </c>
      <c r="E7" s="4" t="s">
        <v>132</v>
      </c>
      <c r="F7" s="349" t="s">
        <v>133</v>
      </c>
      <c r="G7" s="349">
        <v>41311</v>
      </c>
      <c r="H7" s="360">
        <v>41311</v>
      </c>
      <c r="I7" s="350" t="s">
        <v>134</v>
      </c>
      <c r="J7" s="350" t="s">
        <v>135</v>
      </c>
      <c r="K7" s="350" t="s">
        <v>136</v>
      </c>
      <c r="L7" s="351" t="s">
        <v>137</v>
      </c>
      <c r="M7" s="349" t="s">
        <v>138</v>
      </c>
      <c r="N7" s="349" t="s">
        <v>68</v>
      </c>
      <c r="O7" s="2" t="s">
        <v>139</v>
      </c>
      <c r="P7" s="2" t="s">
        <v>140</v>
      </c>
      <c r="Q7" s="474" t="s">
        <v>141</v>
      </c>
      <c r="R7" s="564"/>
      <c r="S7" s="564"/>
      <c r="T7" s="564"/>
      <c r="U7" s="564"/>
      <c r="V7" s="558" t="s">
        <v>937</v>
      </c>
      <c r="W7" s="352" t="s">
        <v>142</v>
      </c>
      <c r="X7" s="427" t="s">
        <v>143</v>
      </c>
      <c r="Y7" s="474" t="s">
        <v>144</v>
      </c>
      <c r="Z7" s="489" t="s">
        <v>145</v>
      </c>
      <c r="AA7" s="349" t="s">
        <v>146</v>
      </c>
      <c r="AB7" s="349" t="s">
        <v>147</v>
      </c>
      <c r="AC7" s="354" t="s">
        <v>148</v>
      </c>
      <c r="AD7" s="491" t="s">
        <v>144</v>
      </c>
      <c r="AE7" s="511" t="s">
        <v>142</v>
      </c>
      <c r="AF7" s="512" t="s">
        <v>143</v>
      </c>
      <c r="AG7" s="479" t="s">
        <v>137</v>
      </c>
      <c r="AH7" s="349" t="s">
        <v>138</v>
      </c>
      <c r="AI7" s="349"/>
      <c r="AJ7" s="349"/>
      <c r="AK7" s="450" t="s">
        <v>149</v>
      </c>
      <c r="AL7" s="464"/>
      <c r="AM7" s="355"/>
      <c r="AN7" s="355"/>
      <c r="AO7" s="355"/>
      <c r="AP7" s="355"/>
      <c r="AQ7" s="355"/>
      <c r="AR7" s="356">
        <v>1</v>
      </c>
      <c r="AS7" s="465"/>
      <c r="AT7" s="357"/>
      <c r="AU7" s="357"/>
      <c r="AV7" s="357"/>
      <c r="AW7" s="357"/>
      <c r="AX7" s="357"/>
      <c r="AY7" s="357"/>
      <c r="AZ7" s="357"/>
      <c r="BA7" s="357"/>
      <c r="BB7" s="357"/>
      <c r="BC7" s="357"/>
      <c r="BD7" s="357"/>
      <c r="BE7" s="357"/>
    </row>
    <row r="8" spans="1:64" s="365" customFormat="1" ht="83.4" customHeight="1" thickBot="1" x14ac:dyDescent="0.45">
      <c r="A8" s="543" t="s">
        <v>150</v>
      </c>
      <c r="B8" s="349" t="s">
        <v>151</v>
      </c>
      <c r="C8" s="349" t="s">
        <v>152</v>
      </c>
      <c r="D8" s="349" t="s">
        <v>153</v>
      </c>
      <c r="E8" s="4" t="s">
        <v>132</v>
      </c>
      <c r="F8" s="349" t="s">
        <v>133</v>
      </c>
      <c r="G8" s="349">
        <v>40977</v>
      </c>
      <c r="H8" s="360">
        <v>40977</v>
      </c>
      <c r="I8" s="349" t="s">
        <v>154</v>
      </c>
      <c r="J8" s="349"/>
      <c r="K8" s="349" t="s">
        <v>155</v>
      </c>
      <c r="L8" s="351" t="s">
        <v>156</v>
      </c>
      <c r="M8" s="351" t="s">
        <v>157</v>
      </c>
      <c r="N8" s="349" t="s">
        <v>68</v>
      </c>
      <c r="O8" s="2" t="s">
        <v>158</v>
      </c>
      <c r="P8" s="2" t="s">
        <v>159</v>
      </c>
      <c r="Q8" s="474" t="s">
        <v>160</v>
      </c>
      <c r="R8" s="564"/>
      <c r="S8" s="564"/>
      <c r="T8" s="564"/>
      <c r="U8" s="564"/>
      <c r="V8" s="558" t="s">
        <v>161</v>
      </c>
      <c r="W8" s="352" t="s">
        <v>162</v>
      </c>
      <c r="X8" s="427" t="s">
        <v>163</v>
      </c>
      <c r="Y8" s="474" t="s">
        <v>154</v>
      </c>
      <c r="Z8" s="489" t="s">
        <v>164</v>
      </c>
      <c r="AA8" s="351" t="s">
        <v>165</v>
      </c>
      <c r="AB8" s="349" t="s">
        <v>166</v>
      </c>
      <c r="AC8" s="354" t="s">
        <v>163</v>
      </c>
      <c r="AD8" s="491" t="s">
        <v>154</v>
      </c>
      <c r="AE8" s="489"/>
      <c r="AF8" s="512"/>
      <c r="AG8" s="479" t="s">
        <v>156</v>
      </c>
      <c r="AH8" s="349" t="s">
        <v>157</v>
      </c>
      <c r="AI8" s="349"/>
      <c r="AJ8" s="349"/>
      <c r="AK8" s="450"/>
      <c r="AL8" s="464">
        <v>1</v>
      </c>
      <c r="AM8" s="355"/>
      <c r="AN8" s="355"/>
      <c r="AO8" s="355"/>
      <c r="AP8" s="355"/>
      <c r="AQ8" s="355"/>
      <c r="AR8" s="356">
        <v>1</v>
      </c>
      <c r="AS8" s="465">
        <v>1</v>
      </c>
      <c r="AT8" s="357"/>
      <c r="AU8" s="357"/>
      <c r="AV8" s="357"/>
      <c r="AW8" s="357"/>
      <c r="AX8" s="357"/>
      <c r="AY8" s="357"/>
      <c r="AZ8" s="357"/>
      <c r="BA8" s="357"/>
      <c r="BB8" s="357"/>
      <c r="BC8" s="357"/>
      <c r="BD8" s="357"/>
      <c r="BE8" s="357"/>
      <c r="BF8" s="358"/>
      <c r="BG8" s="358"/>
      <c r="BH8" s="358"/>
      <c r="BI8" s="358"/>
      <c r="BJ8" s="358"/>
      <c r="BK8" s="358"/>
      <c r="BL8" s="358"/>
    </row>
    <row r="9" spans="1:64" ht="54" customHeight="1" thickBot="1" x14ac:dyDescent="0.45">
      <c r="A9" s="543" t="s">
        <v>167</v>
      </c>
      <c r="B9" s="349" t="s">
        <v>168</v>
      </c>
      <c r="C9" s="349" t="s">
        <v>168</v>
      </c>
      <c r="D9" s="349" t="s">
        <v>169</v>
      </c>
      <c r="E9" s="4" t="s">
        <v>36</v>
      </c>
      <c r="F9" s="349" t="s">
        <v>37</v>
      </c>
      <c r="G9" s="349">
        <v>37801</v>
      </c>
      <c r="H9" s="360">
        <v>37801</v>
      </c>
      <c r="I9" s="350" t="s">
        <v>170</v>
      </c>
      <c r="J9" s="350"/>
      <c r="K9" s="350" t="s">
        <v>171</v>
      </c>
      <c r="L9" s="351" t="s">
        <v>172</v>
      </c>
      <c r="M9" s="349" t="s">
        <v>173</v>
      </c>
      <c r="N9" s="349" t="s">
        <v>68</v>
      </c>
      <c r="O9" s="419" t="s">
        <v>174</v>
      </c>
      <c r="P9" s="2" t="s">
        <v>175</v>
      </c>
      <c r="Q9" s="474" t="s">
        <v>176</v>
      </c>
      <c r="R9" s="564"/>
      <c r="S9" s="564"/>
      <c r="T9" s="564"/>
      <c r="U9" s="564"/>
      <c r="V9" s="558"/>
      <c r="W9" s="352" t="s">
        <v>177</v>
      </c>
      <c r="X9" s="427" t="s">
        <v>174</v>
      </c>
      <c r="Y9" s="474" t="s">
        <v>178</v>
      </c>
      <c r="Z9" s="489" t="s">
        <v>179</v>
      </c>
      <c r="AA9" s="349" t="s">
        <v>180</v>
      </c>
      <c r="AB9" s="349" t="s">
        <v>954</v>
      </c>
      <c r="AC9" s="354" t="s">
        <v>181</v>
      </c>
      <c r="AD9" s="491" t="s">
        <v>182</v>
      </c>
      <c r="AE9" s="511"/>
      <c r="AF9" s="491"/>
      <c r="AG9" s="479" t="s">
        <v>172</v>
      </c>
      <c r="AH9" s="349" t="s">
        <v>173</v>
      </c>
      <c r="AI9" s="349"/>
      <c r="AJ9" s="349"/>
      <c r="AK9" s="450" t="s">
        <v>177</v>
      </c>
      <c r="AL9" s="464"/>
      <c r="AM9" s="355"/>
      <c r="AN9" s="355"/>
      <c r="AO9" s="355">
        <v>1</v>
      </c>
      <c r="AP9" s="355"/>
      <c r="AQ9" s="355"/>
      <c r="AR9" s="356"/>
      <c r="AS9" s="465"/>
    </row>
    <row r="10" spans="1:64" s="358" customFormat="1" ht="65.400000000000006" customHeight="1" thickBot="1" x14ac:dyDescent="0.45">
      <c r="A10" s="543" t="s">
        <v>183</v>
      </c>
      <c r="B10" s="349" t="s">
        <v>184</v>
      </c>
      <c r="C10" s="349" t="s">
        <v>184</v>
      </c>
      <c r="D10" s="349" t="s">
        <v>185</v>
      </c>
      <c r="E10" s="4" t="s">
        <v>132</v>
      </c>
      <c r="F10" s="349" t="s">
        <v>133</v>
      </c>
      <c r="G10" s="349">
        <v>40456</v>
      </c>
      <c r="H10" s="360">
        <v>40456</v>
      </c>
      <c r="I10" s="350"/>
      <c r="J10" s="350" t="s">
        <v>186</v>
      </c>
      <c r="K10" s="350"/>
      <c r="L10" s="351" t="s">
        <v>187</v>
      </c>
      <c r="M10" s="351" t="s">
        <v>188</v>
      </c>
      <c r="N10" s="349" t="s">
        <v>189</v>
      </c>
      <c r="O10" s="2" t="s">
        <v>190</v>
      </c>
      <c r="P10" s="2" t="s">
        <v>191</v>
      </c>
      <c r="Q10" s="474" t="s">
        <v>192</v>
      </c>
      <c r="R10" s="564"/>
      <c r="S10" s="564"/>
      <c r="T10" s="564"/>
      <c r="U10" s="564"/>
      <c r="V10" s="558" t="s">
        <v>938</v>
      </c>
      <c r="W10" s="352"/>
      <c r="X10" s="428"/>
      <c r="Y10" s="474"/>
      <c r="Z10" s="489" t="s">
        <v>932</v>
      </c>
      <c r="AA10" s="349" t="s">
        <v>933</v>
      </c>
      <c r="AB10" s="349" t="s">
        <v>934</v>
      </c>
      <c r="AC10" s="349" t="s">
        <v>935</v>
      </c>
      <c r="AD10" s="492" t="s">
        <v>936</v>
      </c>
      <c r="AE10" s="489" t="s">
        <v>194</v>
      </c>
      <c r="AF10" s="512" t="s">
        <v>195</v>
      </c>
      <c r="AG10" s="480" t="s">
        <v>196</v>
      </c>
      <c r="AH10" s="349" t="s">
        <v>197</v>
      </c>
      <c r="AI10" s="354" t="s">
        <v>198</v>
      </c>
      <c r="AJ10" s="349"/>
      <c r="AK10" s="452" t="s">
        <v>199</v>
      </c>
      <c r="AL10" s="464"/>
      <c r="AM10" s="355"/>
      <c r="AN10" s="355"/>
      <c r="AO10" s="355"/>
      <c r="AP10" s="355"/>
      <c r="AQ10" s="355"/>
      <c r="AR10" s="356"/>
      <c r="AS10" s="465"/>
    </row>
    <row r="11" spans="1:64" ht="109.2" customHeight="1" thickBot="1" x14ac:dyDescent="0.45">
      <c r="A11" s="543" t="s">
        <v>200</v>
      </c>
      <c r="B11" s="349" t="s">
        <v>201</v>
      </c>
      <c r="C11" s="349" t="s">
        <v>202</v>
      </c>
      <c r="D11" s="349" t="s">
        <v>203</v>
      </c>
      <c r="E11" s="4" t="s">
        <v>132</v>
      </c>
      <c r="F11" s="349" t="s">
        <v>133</v>
      </c>
      <c r="G11" s="349">
        <v>40831</v>
      </c>
      <c r="H11" s="360">
        <v>40831</v>
      </c>
      <c r="I11" s="350" t="s">
        <v>204</v>
      </c>
      <c r="J11" s="350"/>
      <c r="K11" s="350" t="s">
        <v>205</v>
      </c>
      <c r="L11" s="351" t="s">
        <v>206</v>
      </c>
      <c r="M11" s="349" t="s">
        <v>207</v>
      </c>
      <c r="N11" s="349" t="s">
        <v>68</v>
      </c>
      <c r="O11" s="2" t="s">
        <v>926</v>
      </c>
      <c r="P11" s="2" t="s">
        <v>208</v>
      </c>
      <c r="Q11" s="474" t="s">
        <v>209</v>
      </c>
      <c r="R11" s="564"/>
      <c r="S11" s="564"/>
      <c r="T11" s="564"/>
      <c r="U11" s="564"/>
      <c r="V11" s="558"/>
      <c r="W11" s="352" t="s">
        <v>210</v>
      </c>
      <c r="X11" s="427" t="s">
        <v>211</v>
      </c>
      <c r="Y11" s="474" t="s">
        <v>212</v>
      </c>
      <c r="Z11" s="489" t="s">
        <v>193</v>
      </c>
      <c r="AA11" s="349" t="s">
        <v>213</v>
      </c>
      <c r="AB11" s="352" t="s">
        <v>214</v>
      </c>
      <c r="AC11" s="354" t="s">
        <v>215</v>
      </c>
      <c r="AD11" s="491" t="s">
        <v>216</v>
      </c>
      <c r="AE11" s="489"/>
      <c r="AF11" s="491"/>
      <c r="AG11" s="480"/>
      <c r="AH11" s="351"/>
      <c r="AI11" s="351"/>
      <c r="AJ11" s="349"/>
      <c r="AK11" s="450"/>
      <c r="AL11" s="348"/>
      <c r="AM11" s="4">
        <v>1</v>
      </c>
      <c r="AN11" s="4"/>
      <c r="AO11" s="4"/>
      <c r="AP11" s="4"/>
      <c r="AQ11" s="4"/>
      <c r="AR11" s="5">
        <v>1</v>
      </c>
      <c r="AS11" s="465"/>
      <c r="AT11" s="358"/>
      <c r="AU11" s="358"/>
      <c r="AV11" s="358"/>
      <c r="AW11" s="358"/>
      <c r="AX11" s="358"/>
      <c r="AY11" s="358"/>
      <c r="AZ11" s="358"/>
      <c r="BA11" s="358"/>
      <c r="BB11" s="358"/>
      <c r="BC11" s="358"/>
      <c r="BD11" s="358"/>
      <c r="BE11" s="358"/>
    </row>
    <row r="12" spans="1:64" s="358" customFormat="1" ht="147" customHeight="1" thickBot="1" x14ac:dyDescent="0.45">
      <c r="A12" s="543" t="s">
        <v>217</v>
      </c>
      <c r="B12" s="349" t="s">
        <v>218</v>
      </c>
      <c r="C12" s="349" t="s">
        <v>219</v>
      </c>
      <c r="D12" s="349" t="s">
        <v>220</v>
      </c>
      <c r="E12" s="4" t="s">
        <v>36</v>
      </c>
      <c r="F12" s="349" t="s">
        <v>37</v>
      </c>
      <c r="G12" s="349">
        <v>37861</v>
      </c>
      <c r="H12" s="360">
        <v>37861</v>
      </c>
      <c r="I12" s="350" t="s">
        <v>221</v>
      </c>
      <c r="J12" s="350" t="s">
        <v>222</v>
      </c>
      <c r="K12" s="350" t="s">
        <v>223</v>
      </c>
      <c r="L12" s="351" t="s">
        <v>224</v>
      </c>
      <c r="M12" s="349" t="s">
        <v>225</v>
      </c>
      <c r="N12" s="349" t="s">
        <v>68</v>
      </c>
      <c r="O12" s="2" t="s">
        <v>226</v>
      </c>
      <c r="P12" s="2" t="s">
        <v>227</v>
      </c>
      <c r="Q12" s="474" t="s">
        <v>228</v>
      </c>
      <c r="R12" s="564"/>
      <c r="S12" s="564"/>
      <c r="T12" s="564"/>
      <c r="U12" s="564"/>
      <c r="V12" s="481" t="s">
        <v>229</v>
      </c>
      <c r="W12" s="352" t="s">
        <v>230</v>
      </c>
      <c r="X12" s="427" t="s">
        <v>226</v>
      </c>
      <c r="Y12" s="474" t="s">
        <v>221</v>
      </c>
      <c r="Z12" s="489" t="s">
        <v>231</v>
      </c>
      <c r="AA12" s="349" t="s">
        <v>232</v>
      </c>
      <c r="AB12" s="349" t="s">
        <v>233</v>
      </c>
      <c r="AC12" s="354" t="s">
        <v>234</v>
      </c>
      <c r="AD12" s="491"/>
      <c r="AE12" s="511" t="s">
        <v>235</v>
      </c>
      <c r="AF12" s="512" t="s">
        <v>236</v>
      </c>
      <c r="AG12" s="479" t="s">
        <v>224</v>
      </c>
      <c r="AH12" s="349" t="s">
        <v>225</v>
      </c>
      <c r="AI12" s="349"/>
      <c r="AJ12" s="349"/>
      <c r="AK12" s="453" t="s">
        <v>237</v>
      </c>
      <c r="AL12" s="464"/>
      <c r="AM12" s="355">
        <v>1</v>
      </c>
      <c r="AN12" s="355"/>
      <c r="AO12" s="355"/>
      <c r="AP12" s="355"/>
      <c r="AQ12" s="355"/>
      <c r="AR12" s="356">
        <v>1</v>
      </c>
      <c r="AS12" s="465">
        <v>1</v>
      </c>
      <c r="AT12" s="357"/>
      <c r="AU12" s="357"/>
      <c r="AV12" s="357"/>
      <c r="AW12" s="357"/>
      <c r="AX12" s="357"/>
      <c r="AY12" s="357"/>
      <c r="AZ12" s="357"/>
      <c r="BA12" s="357"/>
      <c r="BB12" s="357"/>
      <c r="BC12" s="357"/>
      <c r="BD12" s="357"/>
      <c r="BE12" s="357"/>
    </row>
    <row r="13" spans="1:64" ht="84.6" customHeight="1" thickBot="1" x14ac:dyDescent="0.45">
      <c r="A13" s="542" t="s">
        <v>238</v>
      </c>
      <c r="B13" s="359" t="s">
        <v>239</v>
      </c>
      <c r="C13" s="359" t="s">
        <v>240</v>
      </c>
      <c r="D13" s="359" t="s">
        <v>241</v>
      </c>
      <c r="E13" s="355" t="s">
        <v>61</v>
      </c>
      <c r="F13" s="349" t="s">
        <v>62</v>
      </c>
      <c r="G13" s="361">
        <v>25570</v>
      </c>
      <c r="H13" s="360">
        <v>25570</v>
      </c>
      <c r="I13" s="349" t="s">
        <v>242</v>
      </c>
      <c r="J13" s="349"/>
      <c r="K13" s="349"/>
      <c r="L13" s="351" t="s">
        <v>243</v>
      </c>
      <c r="M13" s="351" t="s">
        <v>244</v>
      </c>
      <c r="N13" s="349" t="s">
        <v>68</v>
      </c>
      <c r="O13" s="2" t="s">
        <v>245</v>
      </c>
      <c r="P13" s="2" t="s">
        <v>246</v>
      </c>
      <c r="Q13" s="450" t="s">
        <v>247</v>
      </c>
      <c r="R13" s="565"/>
      <c r="S13" s="565"/>
      <c r="T13" s="565"/>
      <c r="U13" s="565"/>
      <c r="V13" s="481"/>
      <c r="W13" s="349" t="s">
        <v>248</v>
      </c>
      <c r="X13" s="427" t="s">
        <v>249</v>
      </c>
      <c r="Y13" s="450" t="s">
        <v>250</v>
      </c>
      <c r="Z13" s="493" t="s">
        <v>251</v>
      </c>
      <c r="AA13" s="351" t="s">
        <v>252</v>
      </c>
      <c r="AB13" s="349" t="s">
        <v>253</v>
      </c>
      <c r="AC13" s="354" t="s">
        <v>249</v>
      </c>
      <c r="AD13" s="490" t="s">
        <v>250</v>
      </c>
      <c r="AE13" s="493"/>
      <c r="AF13" s="490"/>
      <c r="AG13" s="480" t="s">
        <v>243</v>
      </c>
      <c r="AH13" s="351" t="s">
        <v>244</v>
      </c>
      <c r="AI13" s="351"/>
      <c r="AJ13" s="351"/>
      <c r="AK13" s="451" t="s">
        <v>254</v>
      </c>
      <c r="AL13" s="464"/>
      <c r="AM13" s="355">
        <v>1</v>
      </c>
      <c r="AN13" s="355"/>
      <c r="AO13" s="355"/>
      <c r="AP13" s="355"/>
      <c r="AQ13" s="355"/>
      <c r="AR13" s="356" t="s">
        <v>255</v>
      </c>
      <c r="AS13" s="465"/>
      <c r="BF13" s="358"/>
      <c r="BG13" s="358"/>
      <c r="BH13" s="358"/>
      <c r="BI13" s="358"/>
      <c r="BJ13" s="358"/>
      <c r="BK13" s="358"/>
      <c r="BL13" s="358"/>
    </row>
    <row r="14" spans="1:64" s="358" customFormat="1" ht="184.5" customHeight="1" thickBot="1" x14ac:dyDescent="0.45">
      <c r="A14" s="543" t="s">
        <v>924</v>
      </c>
      <c r="B14" s="349" t="s">
        <v>256</v>
      </c>
      <c r="C14" s="349" t="s">
        <v>256</v>
      </c>
      <c r="D14" s="353" t="s">
        <v>257</v>
      </c>
      <c r="E14" s="355" t="s">
        <v>258</v>
      </c>
      <c r="F14" s="349" t="s">
        <v>259</v>
      </c>
      <c r="G14" s="359">
        <v>35601</v>
      </c>
      <c r="H14" s="360">
        <v>35601</v>
      </c>
      <c r="I14" s="353" t="s">
        <v>260</v>
      </c>
      <c r="J14" s="353"/>
      <c r="K14" s="353" t="s">
        <v>261</v>
      </c>
      <c r="L14" s="359" t="s">
        <v>262</v>
      </c>
      <c r="M14" s="353" t="s">
        <v>263</v>
      </c>
      <c r="N14" s="353" t="s">
        <v>264</v>
      </c>
      <c r="O14" s="544" t="s">
        <v>265</v>
      </c>
      <c r="P14" s="420" t="s">
        <v>266</v>
      </c>
      <c r="Q14" s="454" t="s">
        <v>939</v>
      </c>
      <c r="R14" s="566"/>
      <c r="S14" s="566"/>
      <c r="T14" s="566"/>
      <c r="U14" s="566"/>
      <c r="V14" s="481" t="s">
        <v>267</v>
      </c>
      <c r="W14" s="353" t="s">
        <v>940</v>
      </c>
      <c r="X14" s="415" t="s">
        <v>941</v>
      </c>
      <c r="Y14" s="475" t="s">
        <v>268</v>
      </c>
      <c r="Z14" s="494" t="s">
        <v>1449</v>
      </c>
      <c r="AA14" s="359" t="s">
        <v>1450</v>
      </c>
      <c r="AB14" s="353" t="s">
        <v>897</v>
      </c>
      <c r="AC14" s="367" t="s">
        <v>941</v>
      </c>
      <c r="AD14" s="495" t="s">
        <v>942</v>
      </c>
      <c r="AE14" s="392" t="s">
        <v>943</v>
      </c>
      <c r="AF14" s="513" t="s">
        <v>270</v>
      </c>
      <c r="AG14" s="484" t="s">
        <v>262</v>
      </c>
      <c r="AH14" s="359" t="s">
        <v>263</v>
      </c>
      <c r="AI14" s="545" t="s">
        <v>265</v>
      </c>
      <c r="AJ14" s="353"/>
      <c r="AK14" s="454" t="s">
        <v>944</v>
      </c>
      <c r="AL14" s="464">
        <v>1</v>
      </c>
      <c r="AM14" s="355"/>
      <c r="AN14" s="355"/>
      <c r="AO14" s="355"/>
      <c r="AP14" s="355"/>
      <c r="AQ14" s="355">
        <v>1</v>
      </c>
      <c r="AR14" s="5">
        <v>1</v>
      </c>
      <c r="AS14" s="465"/>
      <c r="BF14" s="365"/>
      <c r="BG14" s="365"/>
      <c r="BH14" s="365"/>
      <c r="BI14" s="365"/>
      <c r="BJ14" s="365"/>
      <c r="BK14" s="365"/>
      <c r="BL14" s="365"/>
    </row>
    <row r="15" spans="1:64" ht="258" customHeight="1" thickBot="1" x14ac:dyDescent="0.45">
      <c r="A15" s="543" t="s">
        <v>271</v>
      </c>
      <c r="B15" s="349" t="s">
        <v>272</v>
      </c>
      <c r="C15" s="349" t="s">
        <v>272</v>
      </c>
      <c r="D15" s="349" t="s">
        <v>273</v>
      </c>
      <c r="E15" s="4" t="s">
        <v>115</v>
      </c>
      <c r="F15" s="349" t="s">
        <v>116</v>
      </c>
      <c r="G15" s="349">
        <v>24073</v>
      </c>
      <c r="H15" s="360">
        <v>24073</v>
      </c>
      <c r="I15" s="350" t="s">
        <v>274</v>
      </c>
      <c r="J15" s="350"/>
      <c r="K15" s="350" t="s">
        <v>275</v>
      </c>
      <c r="L15" s="351" t="s">
        <v>276</v>
      </c>
      <c r="M15" s="349" t="s">
        <v>277</v>
      </c>
      <c r="N15" s="349" t="s">
        <v>264</v>
      </c>
      <c r="O15" s="2" t="s">
        <v>278</v>
      </c>
      <c r="P15" s="2" t="s">
        <v>279</v>
      </c>
      <c r="Q15" s="474" t="s">
        <v>280</v>
      </c>
      <c r="R15" s="564"/>
      <c r="S15" s="564"/>
      <c r="T15" s="564"/>
      <c r="U15" s="564"/>
      <c r="V15" s="481" t="s">
        <v>281</v>
      </c>
      <c r="W15" s="368" t="s">
        <v>945</v>
      </c>
      <c r="X15" s="448" t="s">
        <v>282</v>
      </c>
      <c r="Y15" s="475" t="s">
        <v>1505</v>
      </c>
      <c r="Z15" s="493" t="s">
        <v>283</v>
      </c>
      <c r="AA15" s="351" t="s">
        <v>284</v>
      </c>
      <c r="AB15" s="349" t="s">
        <v>285</v>
      </c>
      <c r="AC15" s="354" t="s">
        <v>286</v>
      </c>
      <c r="AD15" s="491" t="s">
        <v>287</v>
      </c>
      <c r="AE15" s="511" t="s">
        <v>288</v>
      </c>
      <c r="AF15" s="512" t="s">
        <v>282</v>
      </c>
      <c r="AG15" s="479" t="s">
        <v>276</v>
      </c>
      <c r="AH15" s="351" t="s">
        <v>289</v>
      </c>
      <c r="AI15" s="349"/>
      <c r="AJ15" s="349"/>
      <c r="AK15" s="451" t="s">
        <v>290</v>
      </c>
      <c r="AL15" s="464"/>
      <c r="AM15" s="355">
        <v>1</v>
      </c>
      <c r="AN15" s="355"/>
      <c r="AO15" s="355"/>
      <c r="AP15" s="355"/>
      <c r="AQ15" s="355">
        <v>1</v>
      </c>
      <c r="AR15" s="356">
        <v>1</v>
      </c>
      <c r="AS15" s="465">
        <v>1</v>
      </c>
      <c r="BF15" s="365"/>
      <c r="BG15" s="365"/>
      <c r="BH15" s="365"/>
      <c r="BI15" s="365"/>
      <c r="BJ15" s="365"/>
      <c r="BK15" s="365"/>
      <c r="BL15" s="365"/>
    </row>
    <row r="16" spans="1:64" ht="107.4" customHeight="1" thickBot="1" x14ac:dyDescent="0.45">
      <c r="A16" s="543" t="s">
        <v>925</v>
      </c>
      <c r="B16" s="349" t="s">
        <v>291</v>
      </c>
      <c r="C16" s="349" t="s">
        <v>291</v>
      </c>
      <c r="D16" s="349" t="s">
        <v>292</v>
      </c>
      <c r="E16" s="4" t="s">
        <v>132</v>
      </c>
      <c r="F16" s="349" t="s">
        <v>133</v>
      </c>
      <c r="G16" s="349">
        <v>40505</v>
      </c>
      <c r="H16" s="360">
        <v>40505</v>
      </c>
      <c r="I16" s="350" t="s">
        <v>293</v>
      </c>
      <c r="J16" s="350"/>
      <c r="K16" s="350" t="s">
        <v>294</v>
      </c>
      <c r="L16" s="351" t="s">
        <v>295</v>
      </c>
      <c r="M16" s="349" t="s">
        <v>296</v>
      </c>
      <c r="N16" s="366" t="s">
        <v>929</v>
      </c>
      <c r="O16" s="2" t="s">
        <v>297</v>
      </c>
      <c r="P16" s="2" t="s">
        <v>298</v>
      </c>
      <c r="Q16" s="474" t="s">
        <v>299</v>
      </c>
      <c r="R16" s="564"/>
      <c r="S16" s="564"/>
      <c r="T16" s="564"/>
      <c r="U16" s="564"/>
      <c r="V16" s="558" t="s">
        <v>930</v>
      </c>
      <c r="W16" s="352"/>
      <c r="X16" s="428"/>
      <c r="Y16" s="474"/>
      <c r="Z16" s="493" t="s">
        <v>300</v>
      </c>
      <c r="AA16" s="351" t="s">
        <v>301</v>
      </c>
      <c r="AB16" s="349" t="s">
        <v>302</v>
      </c>
      <c r="AC16" s="354" t="s">
        <v>303</v>
      </c>
      <c r="AD16" s="491" t="s">
        <v>304</v>
      </c>
      <c r="AE16" s="489"/>
      <c r="AF16" s="491"/>
      <c r="AG16" s="479" t="s">
        <v>305</v>
      </c>
      <c r="AH16" s="349" t="s">
        <v>306</v>
      </c>
      <c r="AI16" s="349" t="s">
        <v>307</v>
      </c>
      <c r="AJ16" s="349"/>
      <c r="AK16" s="450"/>
      <c r="AL16" s="348"/>
      <c r="AM16" s="4">
        <v>1</v>
      </c>
      <c r="AN16" s="4">
        <v>1</v>
      </c>
      <c r="AO16" s="4"/>
      <c r="AP16" s="4"/>
      <c r="AQ16" s="4">
        <v>1</v>
      </c>
      <c r="AR16" s="5">
        <v>1</v>
      </c>
      <c r="AS16" s="465">
        <v>1</v>
      </c>
      <c r="AT16" s="358"/>
      <c r="AU16" s="358"/>
      <c r="AV16" s="358"/>
      <c r="AW16" s="358"/>
      <c r="AX16" s="358"/>
      <c r="AY16" s="358"/>
      <c r="AZ16" s="358"/>
      <c r="BA16" s="358"/>
      <c r="BB16" s="358"/>
      <c r="BC16" s="358"/>
      <c r="BD16" s="358"/>
      <c r="BE16" s="358"/>
    </row>
    <row r="17" spans="1:64" ht="66" customHeight="1" thickBot="1" x14ac:dyDescent="0.45">
      <c r="A17" s="543" t="s">
        <v>308</v>
      </c>
      <c r="B17" s="349" t="s">
        <v>309</v>
      </c>
      <c r="C17" s="349" t="s">
        <v>310</v>
      </c>
      <c r="D17" s="349" t="s">
        <v>311</v>
      </c>
      <c r="E17" s="4" t="s">
        <v>36</v>
      </c>
      <c r="F17" s="349" t="s">
        <v>37</v>
      </c>
      <c r="G17" s="349">
        <v>38557</v>
      </c>
      <c r="H17" s="360">
        <v>38555</v>
      </c>
      <c r="I17" s="350" t="s">
        <v>312</v>
      </c>
      <c r="J17" s="350"/>
      <c r="K17" s="350" t="s">
        <v>313</v>
      </c>
      <c r="L17" s="351" t="s">
        <v>314</v>
      </c>
      <c r="M17" s="349" t="s">
        <v>968</v>
      </c>
      <c r="N17" s="349" t="s">
        <v>68</v>
      </c>
      <c r="O17" s="419" t="s">
        <v>970</v>
      </c>
      <c r="P17" s="2" t="s">
        <v>315</v>
      </c>
      <c r="Q17" s="474" t="s">
        <v>316</v>
      </c>
      <c r="R17" s="564"/>
      <c r="S17" s="564"/>
      <c r="T17" s="564"/>
      <c r="U17" s="564"/>
      <c r="V17" s="558"/>
      <c r="W17" s="352" t="s">
        <v>969</v>
      </c>
      <c r="X17" s="414" t="s">
        <v>970</v>
      </c>
      <c r="Y17" s="474" t="s">
        <v>312</v>
      </c>
      <c r="Z17" s="489" t="s">
        <v>317</v>
      </c>
      <c r="AA17" s="349" t="s">
        <v>318</v>
      </c>
      <c r="AB17" s="349" t="s">
        <v>319</v>
      </c>
      <c r="AC17" s="354" t="s">
        <v>320</v>
      </c>
      <c r="AD17" s="491"/>
      <c r="AE17" s="511"/>
      <c r="AF17" s="491"/>
      <c r="AG17" s="479" t="s">
        <v>314</v>
      </c>
      <c r="AH17" s="349" t="s">
        <v>968</v>
      </c>
      <c r="AI17" s="362" t="s">
        <v>970</v>
      </c>
      <c r="AJ17" s="349"/>
      <c r="AK17" s="5" t="s">
        <v>321</v>
      </c>
      <c r="AL17" s="348"/>
      <c r="AM17" s="4">
        <v>1</v>
      </c>
      <c r="AN17" s="4"/>
      <c r="AO17" s="4"/>
      <c r="AP17" s="4"/>
      <c r="AQ17" s="4"/>
      <c r="AR17" s="356">
        <v>1</v>
      </c>
      <c r="AS17" s="465"/>
      <c r="AT17" s="358"/>
      <c r="AU17" s="358"/>
      <c r="AV17" s="358"/>
      <c r="AW17" s="358"/>
      <c r="AX17" s="358"/>
      <c r="AY17" s="358"/>
      <c r="AZ17" s="358"/>
      <c r="BA17" s="358"/>
      <c r="BB17" s="358"/>
      <c r="BC17" s="358"/>
      <c r="BD17" s="358"/>
      <c r="BE17" s="358"/>
    </row>
    <row r="18" spans="1:64" s="358" customFormat="1" ht="54" customHeight="1" x14ac:dyDescent="0.4">
      <c r="A18" s="543" t="s">
        <v>322</v>
      </c>
      <c r="B18" s="349" t="s">
        <v>323</v>
      </c>
      <c r="C18" s="349" t="s">
        <v>324</v>
      </c>
      <c r="D18" s="349" t="s">
        <v>311</v>
      </c>
      <c r="E18" s="4" t="s">
        <v>36</v>
      </c>
      <c r="F18" s="349" t="s">
        <v>37</v>
      </c>
      <c r="G18" s="349">
        <v>38557</v>
      </c>
      <c r="H18" s="360">
        <v>38555</v>
      </c>
      <c r="I18" s="350" t="s">
        <v>325</v>
      </c>
      <c r="J18" s="350"/>
      <c r="K18" s="350" t="s">
        <v>326</v>
      </c>
      <c r="L18" s="351" t="s">
        <v>327</v>
      </c>
      <c r="M18" s="349" t="s">
        <v>328</v>
      </c>
      <c r="N18" s="349" t="s">
        <v>68</v>
      </c>
      <c r="O18" s="2" t="s">
        <v>329</v>
      </c>
      <c r="P18" s="2" t="s">
        <v>330</v>
      </c>
      <c r="Q18" s="474" t="s">
        <v>331</v>
      </c>
      <c r="R18" s="567"/>
      <c r="S18" s="567"/>
      <c r="T18" s="567"/>
      <c r="U18" s="567"/>
      <c r="V18" s="558"/>
      <c r="W18" s="352" t="s">
        <v>332</v>
      </c>
      <c r="X18" s="427" t="s">
        <v>333</v>
      </c>
      <c r="Y18" s="474" t="s">
        <v>334</v>
      </c>
      <c r="Z18" s="489" t="s">
        <v>335</v>
      </c>
      <c r="AA18" s="349" t="s">
        <v>336</v>
      </c>
      <c r="AB18" s="349" t="s">
        <v>126</v>
      </c>
      <c r="AC18" s="354" t="s">
        <v>337</v>
      </c>
      <c r="AD18" s="491" t="s">
        <v>338</v>
      </c>
      <c r="AE18" s="511"/>
      <c r="AF18" s="491" t="s">
        <v>339</v>
      </c>
      <c r="AG18" s="480" t="s">
        <v>172</v>
      </c>
      <c r="AH18" s="349" t="s">
        <v>328</v>
      </c>
      <c r="AI18" s="354"/>
      <c r="AJ18" s="354" t="s">
        <v>340</v>
      </c>
      <c r="AK18" s="455" t="s">
        <v>341</v>
      </c>
      <c r="AL18" s="464"/>
      <c r="AM18" s="355"/>
      <c r="AN18" s="355"/>
      <c r="AO18" s="355"/>
      <c r="AP18" s="355">
        <v>1</v>
      </c>
      <c r="AQ18" s="355"/>
      <c r="AR18" s="356"/>
      <c r="AS18" s="465"/>
      <c r="AT18" s="365"/>
      <c r="AU18" s="365"/>
      <c r="AV18" s="365"/>
      <c r="AW18" s="365"/>
      <c r="AX18" s="365"/>
      <c r="AY18" s="365"/>
      <c r="AZ18" s="365"/>
      <c r="BA18" s="365"/>
      <c r="BB18" s="365"/>
      <c r="BC18" s="365"/>
      <c r="BD18" s="365"/>
      <c r="BE18" s="365"/>
    </row>
    <row r="19" spans="1:64" s="358" customFormat="1" ht="106.8" customHeight="1" thickBot="1" x14ac:dyDescent="0.45">
      <c r="A19" s="543" t="s">
        <v>342</v>
      </c>
      <c r="B19" s="349" t="s">
        <v>343</v>
      </c>
      <c r="C19" s="349" t="s">
        <v>343</v>
      </c>
      <c r="D19" s="349" t="s">
        <v>90</v>
      </c>
      <c r="E19" s="4" t="s">
        <v>36</v>
      </c>
      <c r="F19" s="349" t="s">
        <v>37</v>
      </c>
      <c r="G19" s="349">
        <v>37601</v>
      </c>
      <c r="H19" s="360">
        <v>37601</v>
      </c>
      <c r="I19" s="350" t="s">
        <v>344</v>
      </c>
      <c r="J19" s="350"/>
      <c r="K19" s="350" t="s">
        <v>345</v>
      </c>
      <c r="L19" s="351" t="s">
        <v>346</v>
      </c>
      <c r="M19" s="351" t="s">
        <v>347</v>
      </c>
      <c r="N19" s="349" t="s">
        <v>68</v>
      </c>
      <c r="O19" s="2" t="s">
        <v>348</v>
      </c>
      <c r="P19" s="2" t="s">
        <v>349</v>
      </c>
      <c r="Q19" s="474" t="s">
        <v>350</v>
      </c>
      <c r="R19" s="568"/>
      <c r="S19" s="568"/>
      <c r="T19" s="568"/>
      <c r="U19" s="568"/>
      <c r="V19" s="558" t="s">
        <v>351</v>
      </c>
      <c r="W19" s="352" t="s">
        <v>352</v>
      </c>
      <c r="X19" s="427" t="s">
        <v>353</v>
      </c>
      <c r="Y19" s="474" t="s">
        <v>354</v>
      </c>
      <c r="Z19" s="489" t="s">
        <v>355</v>
      </c>
      <c r="AA19" s="349" t="s">
        <v>356</v>
      </c>
      <c r="AB19" s="349" t="s">
        <v>357</v>
      </c>
      <c r="AC19" s="354" t="s">
        <v>358</v>
      </c>
      <c r="AD19" s="491" t="s">
        <v>359</v>
      </c>
      <c r="AE19" s="511"/>
      <c r="AF19" s="491"/>
      <c r="AG19" s="480" t="s">
        <v>346</v>
      </c>
      <c r="AH19" s="349" t="s">
        <v>347</v>
      </c>
      <c r="AI19" s="354"/>
      <c r="AJ19" s="354"/>
      <c r="AK19" s="455" t="s">
        <v>360</v>
      </c>
      <c r="AL19" s="464"/>
      <c r="AM19" s="355">
        <v>1</v>
      </c>
      <c r="AN19" s="355"/>
      <c r="AO19" s="355"/>
      <c r="AP19" s="355"/>
      <c r="AQ19" s="355">
        <v>1</v>
      </c>
      <c r="AR19" s="356">
        <v>1</v>
      </c>
      <c r="AS19" s="465">
        <v>1</v>
      </c>
      <c r="AT19" s="365"/>
      <c r="AU19" s="365"/>
      <c r="AV19" s="365"/>
      <c r="AW19" s="365"/>
      <c r="AX19" s="365"/>
      <c r="AY19" s="365"/>
      <c r="AZ19" s="365"/>
      <c r="BA19" s="365"/>
      <c r="BB19" s="365"/>
      <c r="BC19" s="365"/>
      <c r="BD19" s="365"/>
      <c r="BE19" s="365"/>
      <c r="BF19" s="365"/>
    </row>
    <row r="20" spans="1:64" ht="98.4" customHeight="1" thickBot="1" x14ac:dyDescent="0.45">
      <c r="A20" s="543" t="s">
        <v>361</v>
      </c>
      <c r="B20" s="349" t="s">
        <v>362</v>
      </c>
      <c r="C20" s="349" t="s">
        <v>363</v>
      </c>
      <c r="D20" s="349" t="s">
        <v>364</v>
      </c>
      <c r="E20" s="4" t="s">
        <v>61</v>
      </c>
      <c r="F20" s="349" t="s">
        <v>62</v>
      </c>
      <c r="G20" s="349" t="s">
        <v>365</v>
      </c>
      <c r="H20" s="360">
        <v>26554</v>
      </c>
      <c r="I20" s="350" t="s">
        <v>366</v>
      </c>
      <c r="J20" s="350"/>
      <c r="K20" s="350" t="s">
        <v>367</v>
      </c>
      <c r="L20" s="351" t="s">
        <v>368</v>
      </c>
      <c r="M20" s="349" t="s">
        <v>369</v>
      </c>
      <c r="N20" s="349" t="s">
        <v>68</v>
      </c>
      <c r="O20" s="2" t="s">
        <v>370</v>
      </c>
      <c r="P20" s="2" t="s">
        <v>371</v>
      </c>
      <c r="Q20" s="474" t="s">
        <v>372</v>
      </c>
      <c r="R20" s="564"/>
      <c r="S20" s="564"/>
      <c r="T20" s="564"/>
      <c r="U20" s="564"/>
      <c r="V20" s="558" t="s">
        <v>373</v>
      </c>
      <c r="W20" s="352" t="s">
        <v>374</v>
      </c>
      <c r="X20" s="427" t="s">
        <v>375</v>
      </c>
      <c r="Y20" s="474" t="s">
        <v>376</v>
      </c>
      <c r="Z20" s="489" t="s">
        <v>946</v>
      </c>
      <c r="AA20" s="349" t="s">
        <v>947</v>
      </c>
      <c r="AB20" s="349" t="s">
        <v>539</v>
      </c>
      <c r="AC20" s="362" t="s">
        <v>375</v>
      </c>
      <c r="AD20" s="491" t="s">
        <v>948</v>
      </c>
      <c r="AE20" s="511"/>
      <c r="AF20" s="491"/>
      <c r="AG20" s="479" t="s">
        <v>368</v>
      </c>
      <c r="AH20" s="349" t="s">
        <v>369</v>
      </c>
      <c r="AI20" s="349"/>
      <c r="AJ20" s="349"/>
      <c r="AK20" s="450" t="s">
        <v>377</v>
      </c>
      <c r="AL20" s="464"/>
      <c r="AM20" s="355"/>
      <c r="AN20" s="355"/>
      <c r="AO20" s="355"/>
      <c r="AP20" s="355">
        <v>1</v>
      </c>
      <c r="AQ20" s="355"/>
      <c r="AR20" s="356"/>
      <c r="AS20" s="465"/>
      <c r="BF20" s="365"/>
      <c r="BG20" s="365"/>
      <c r="BH20" s="365"/>
      <c r="BI20" s="365"/>
      <c r="BJ20" s="365"/>
      <c r="BK20" s="365"/>
      <c r="BL20" s="365"/>
    </row>
    <row r="21" spans="1:64" ht="72" customHeight="1" thickBot="1" x14ac:dyDescent="0.45">
      <c r="A21" s="546" t="s">
        <v>378</v>
      </c>
      <c r="B21" s="369" t="s">
        <v>379</v>
      </c>
      <c r="C21" s="369" t="s">
        <v>379</v>
      </c>
      <c r="D21" s="369" t="s">
        <v>169</v>
      </c>
      <c r="E21" s="575" t="s">
        <v>36</v>
      </c>
      <c r="F21" s="369" t="s">
        <v>37</v>
      </c>
      <c r="G21" s="369">
        <v>37801</v>
      </c>
      <c r="H21" s="410">
        <v>37801</v>
      </c>
      <c r="I21" s="370" t="s">
        <v>380</v>
      </c>
      <c r="J21" s="370"/>
      <c r="K21" s="370" t="s">
        <v>171</v>
      </c>
      <c r="L21" s="371" t="s">
        <v>172</v>
      </c>
      <c r="M21" s="369" t="s">
        <v>173</v>
      </c>
      <c r="N21" s="369" t="s">
        <v>68</v>
      </c>
      <c r="O21" s="2" t="s">
        <v>174</v>
      </c>
      <c r="P21" s="2" t="s">
        <v>381</v>
      </c>
      <c r="Q21" s="474" t="s">
        <v>382</v>
      </c>
      <c r="R21" s="564"/>
      <c r="S21" s="564"/>
      <c r="T21" s="564"/>
      <c r="U21" s="564"/>
      <c r="V21" s="558"/>
      <c r="W21" s="352"/>
      <c r="X21" s="427"/>
      <c r="Y21" s="474"/>
      <c r="Z21" s="496"/>
      <c r="AA21" s="369"/>
      <c r="AB21" s="369"/>
      <c r="AC21" s="354"/>
      <c r="AD21" s="497"/>
      <c r="AE21" s="496"/>
      <c r="AF21" s="497"/>
      <c r="AG21" s="482" t="s">
        <v>172</v>
      </c>
      <c r="AH21" s="369" t="s">
        <v>173</v>
      </c>
      <c r="AI21" s="369" t="s">
        <v>1443</v>
      </c>
      <c r="AJ21" s="369"/>
      <c r="AK21" s="456"/>
      <c r="AL21" s="466"/>
      <c r="AM21" s="372">
        <v>1</v>
      </c>
      <c r="AN21" s="372"/>
      <c r="AO21" s="372"/>
      <c r="AP21" s="372"/>
      <c r="AQ21" s="372"/>
      <c r="AR21" s="373">
        <v>1</v>
      </c>
      <c r="AS21" s="465"/>
      <c r="AT21" s="365"/>
      <c r="AU21" s="365"/>
      <c r="AV21" s="365"/>
      <c r="AW21" s="365"/>
      <c r="AX21" s="365"/>
      <c r="AY21" s="365"/>
      <c r="AZ21" s="365"/>
      <c r="BA21" s="365"/>
      <c r="BB21" s="365"/>
      <c r="BC21" s="365"/>
      <c r="BD21" s="365"/>
      <c r="BE21" s="365"/>
      <c r="BF21" s="358"/>
      <c r="BG21" s="358"/>
      <c r="BH21" s="358"/>
      <c r="BI21" s="358"/>
      <c r="BJ21" s="358"/>
      <c r="BK21" s="358"/>
      <c r="BL21" s="358"/>
    </row>
    <row r="22" spans="1:64" ht="123.6" customHeight="1" thickBot="1" x14ac:dyDescent="0.45">
      <c r="A22" s="543" t="s">
        <v>383</v>
      </c>
      <c r="B22" s="349" t="s">
        <v>384</v>
      </c>
      <c r="C22" s="349" t="s">
        <v>384</v>
      </c>
      <c r="D22" s="349" t="s">
        <v>385</v>
      </c>
      <c r="E22" s="4" t="s">
        <v>132</v>
      </c>
      <c r="F22" s="349" t="s">
        <v>133</v>
      </c>
      <c r="G22" s="349">
        <v>40351</v>
      </c>
      <c r="H22" s="360">
        <v>40351</v>
      </c>
      <c r="I22" s="374" t="s">
        <v>386</v>
      </c>
      <c r="J22" s="374" t="s">
        <v>387</v>
      </c>
      <c r="K22" s="375" t="s">
        <v>388</v>
      </c>
      <c r="L22" s="351" t="s">
        <v>389</v>
      </c>
      <c r="M22" s="349" t="s">
        <v>390</v>
      </c>
      <c r="N22" s="349" t="s">
        <v>391</v>
      </c>
      <c r="O22" s="2" t="s">
        <v>392</v>
      </c>
      <c r="P22" s="2" t="s">
        <v>393</v>
      </c>
      <c r="Q22" s="474" t="s">
        <v>394</v>
      </c>
      <c r="R22" s="564"/>
      <c r="S22" s="564"/>
      <c r="T22" s="564"/>
      <c r="U22" s="564"/>
      <c r="V22" s="558"/>
      <c r="W22" s="352" t="s">
        <v>395</v>
      </c>
      <c r="X22" s="427" t="s">
        <v>392</v>
      </c>
      <c r="Y22" s="474" t="s">
        <v>396</v>
      </c>
      <c r="Z22" s="489" t="s">
        <v>1451</v>
      </c>
      <c r="AA22" s="349" t="s">
        <v>605</v>
      </c>
      <c r="AB22" s="349" t="s">
        <v>397</v>
      </c>
      <c r="AC22" s="362" t="s">
        <v>400</v>
      </c>
      <c r="AD22" s="491" t="s">
        <v>398</v>
      </c>
      <c r="AE22" s="489" t="s">
        <v>399</v>
      </c>
      <c r="AF22" s="514" t="s">
        <v>400</v>
      </c>
      <c r="AG22" s="479" t="s">
        <v>389</v>
      </c>
      <c r="AH22" s="349" t="s">
        <v>390</v>
      </c>
      <c r="AI22" s="349"/>
      <c r="AJ22" s="349"/>
      <c r="AK22" s="450" t="s">
        <v>401</v>
      </c>
      <c r="AL22" s="464"/>
      <c r="AM22" s="355"/>
      <c r="AN22" s="355">
        <v>1</v>
      </c>
      <c r="AO22" s="355"/>
      <c r="AP22" s="355"/>
      <c r="AQ22" s="355">
        <v>1</v>
      </c>
      <c r="AR22" s="5">
        <v>1</v>
      </c>
      <c r="AS22" s="465"/>
      <c r="AT22" s="358"/>
      <c r="AU22" s="358"/>
      <c r="AV22" s="358"/>
      <c r="AW22" s="358"/>
      <c r="AX22" s="358"/>
      <c r="AY22" s="358"/>
      <c r="AZ22" s="358"/>
      <c r="BA22" s="358"/>
      <c r="BB22" s="358"/>
      <c r="BC22" s="358"/>
      <c r="BD22" s="358"/>
      <c r="BE22" s="358"/>
    </row>
    <row r="23" spans="1:64" ht="79.2" customHeight="1" thickBot="1" x14ac:dyDescent="0.45">
      <c r="A23" s="542" t="s">
        <v>402</v>
      </c>
      <c r="B23" s="359" t="s">
        <v>403</v>
      </c>
      <c r="C23" s="359" t="s">
        <v>403</v>
      </c>
      <c r="D23" s="359" t="s">
        <v>404</v>
      </c>
      <c r="E23" s="355" t="s">
        <v>405</v>
      </c>
      <c r="F23" s="349" t="s">
        <v>406</v>
      </c>
      <c r="G23" s="361">
        <v>21550</v>
      </c>
      <c r="H23" s="360">
        <v>21550</v>
      </c>
      <c r="I23" s="349" t="s">
        <v>407</v>
      </c>
      <c r="J23" s="349"/>
      <c r="K23" s="349" t="s">
        <v>408</v>
      </c>
      <c r="L23" s="351" t="s">
        <v>409</v>
      </c>
      <c r="M23" s="351" t="s">
        <v>410</v>
      </c>
      <c r="N23" s="351" t="s">
        <v>285</v>
      </c>
      <c r="O23" s="2" t="s">
        <v>411</v>
      </c>
      <c r="P23" s="2" t="s">
        <v>412</v>
      </c>
      <c r="Q23" s="474" t="s">
        <v>413</v>
      </c>
      <c r="R23" s="564"/>
      <c r="S23" s="564"/>
      <c r="T23" s="564"/>
      <c r="U23" s="564"/>
      <c r="V23" s="558"/>
      <c r="W23" s="352"/>
      <c r="X23" s="428"/>
      <c r="Y23" s="474"/>
      <c r="Z23" s="493" t="s">
        <v>414</v>
      </c>
      <c r="AA23" s="351" t="s">
        <v>415</v>
      </c>
      <c r="AB23" s="349" t="s">
        <v>416</v>
      </c>
      <c r="AC23" s="354" t="s">
        <v>417</v>
      </c>
      <c r="AD23" s="490" t="s">
        <v>407</v>
      </c>
      <c r="AE23" s="493" t="s">
        <v>418</v>
      </c>
      <c r="AF23" s="514" t="s">
        <v>419</v>
      </c>
      <c r="AG23" s="480" t="s">
        <v>420</v>
      </c>
      <c r="AH23" s="351" t="s">
        <v>410</v>
      </c>
      <c r="AI23" s="351"/>
      <c r="AJ23" s="351"/>
      <c r="AK23" s="450" t="s">
        <v>421</v>
      </c>
      <c r="AL23" s="464">
        <v>1</v>
      </c>
      <c r="AM23" s="355">
        <v>1</v>
      </c>
      <c r="AN23" s="355"/>
      <c r="AO23" s="355"/>
      <c r="AP23" s="355"/>
      <c r="AQ23" s="355"/>
      <c r="AR23" s="356">
        <v>1</v>
      </c>
      <c r="AS23" s="465"/>
    </row>
    <row r="24" spans="1:64" ht="70.8" customHeight="1" thickBot="1" x14ac:dyDescent="0.45">
      <c r="A24" s="542" t="s">
        <v>422</v>
      </c>
      <c r="B24" s="349" t="s">
        <v>423</v>
      </c>
      <c r="C24" s="349" t="s">
        <v>424</v>
      </c>
      <c r="D24" s="353" t="s">
        <v>425</v>
      </c>
      <c r="E24" s="355" t="s">
        <v>258</v>
      </c>
      <c r="F24" s="349" t="s">
        <v>259</v>
      </c>
      <c r="G24" s="359">
        <v>36744</v>
      </c>
      <c r="H24" s="360">
        <v>36744</v>
      </c>
      <c r="I24" s="353" t="s">
        <v>426</v>
      </c>
      <c r="J24" s="353"/>
      <c r="K24" s="353" t="s">
        <v>427</v>
      </c>
      <c r="L24" s="359" t="s">
        <v>959</v>
      </c>
      <c r="M24" s="353" t="s">
        <v>1493</v>
      </c>
      <c r="N24" s="353" t="s">
        <v>960</v>
      </c>
      <c r="O24" s="421" t="s">
        <v>1494</v>
      </c>
      <c r="P24" s="420" t="s">
        <v>428</v>
      </c>
      <c r="Q24" s="476" t="s">
        <v>429</v>
      </c>
      <c r="R24" s="569"/>
      <c r="S24" s="569"/>
      <c r="T24" s="569"/>
      <c r="U24" s="569"/>
      <c r="V24" s="558"/>
      <c r="W24" s="364"/>
      <c r="X24" s="429"/>
      <c r="Y24" s="476"/>
      <c r="Z24" s="494"/>
      <c r="AA24" s="359"/>
      <c r="AB24" s="353"/>
      <c r="AC24" s="376"/>
      <c r="AD24" s="495" t="s">
        <v>426</v>
      </c>
      <c r="AE24" s="392"/>
      <c r="AF24" s="513"/>
      <c r="AG24" s="484"/>
      <c r="AH24" s="359"/>
      <c r="AI24" s="359"/>
      <c r="AJ24" s="353"/>
      <c r="AK24" s="454"/>
      <c r="AL24" s="464"/>
      <c r="AM24" s="355">
        <v>1</v>
      </c>
      <c r="AN24" s="355"/>
      <c r="AO24" s="355"/>
      <c r="AP24" s="355"/>
      <c r="AQ24" s="355"/>
      <c r="AR24" s="356">
        <v>1</v>
      </c>
      <c r="AS24" s="465"/>
      <c r="BF24" s="358"/>
      <c r="BG24" s="358"/>
      <c r="BH24" s="358"/>
      <c r="BI24" s="358"/>
      <c r="BJ24" s="358"/>
      <c r="BK24" s="358"/>
      <c r="BL24" s="358"/>
    </row>
    <row r="25" spans="1:64" ht="90" customHeight="1" thickBot="1" x14ac:dyDescent="0.45">
      <c r="A25" s="547" t="s">
        <v>430</v>
      </c>
      <c r="B25" s="377" t="s">
        <v>431</v>
      </c>
      <c r="C25" s="377" t="s">
        <v>432</v>
      </c>
      <c r="D25" s="377" t="s">
        <v>433</v>
      </c>
      <c r="E25" s="403" t="s">
        <v>61</v>
      </c>
      <c r="F25" s="377" t="s">
        <v>62</v>
      </c>
      <c r="G25" s="377">
        <v>26241</v>
      </c>
      <c r="H25" s="411">
        <v>26241</v>
      </c>
      <c r="I25" s="378" t="s">
        <v>434</v>
      </c>
      <c r="J25" s="378" t="s">
        <v>435</v>
      </c>
      <c r="K25" s="378" t="s">
        <v>436</v>
      </c>
      <c r="L25" s="379" t="s">
        <v>437</v>
      </c>
      <c r="M25" s="377" t="s">
        <v>438</v>
      </c>
      <c r="N25" s="377" t="s">
        <v>68</v>
      </c>
      <c r="O25" s="422" t="s">
        <v>439</v>
      </c>
      <c r="P25" s="422" t="s">
        <v>440</v>
      </c>
      <c r="Q25" s="477" t="s">
        <v>441</v>
      </c>
      <c r="R25" s="564"/>
      <c r="S25" s="564"/>
      <c r="T25" s="564"/>
      <c r="U25" s="564"/>
      <c r="V25" s="560" t="s">
        <v>442</v>
      </c>
      <c r="W25" s="380" t="s">
        <v>443</v>
      </c>
      <c r="X25" s="430" t="s">
        <v>439</v>
      </c>
      <c r="Y25" s="477" t="s">
        <v>434</v>
      </c>
      <c r="Z25" s="498" t="s">
        <v>444</v>
      </c>
      <c r="AA25" s="377" t="s">
        <v>445</v>
      </c>
      <c r="AB25" s="377" t="s">
        <v>446</v>
      </c>
      <c r="AC25" s="381" t="s">
        <v>447</v>
      </c>
      <c r="AD25" s="499" t="s">
        <v>448</v>
      </c>
      <c r="AE25" s="515"/>
      <c r="AF25" s="516"/>
      <c r="AG25" s="483" t="s">
        <v>437</v>
      </c>
      <c r="AH25" s="377" t="s">
        <v>438</v>
      </c>
      <c r="AI25" s="381"/>
      <c r="AJ25" s="377"/>
      <c r="AK25" s="457" t="s">
        <v>449</v>
      </c>
      <c r="AL25" s="467"/>
      <c r="AM25" s="382"/>
      <c r="AN25" s="382"/>
      <c r="AO25" s="382"/>
      <c r="AP25" s="382"/>
      <c r="AQ25" s="383">
        <v>1</v>
      </c>
      <c r="AR25" s="384"/>
      <c r="AS25" s="468">
        <v>1</v>
      </c>
      <c r="AT25" s="358"/>
      <c r="AU25" s="358"/>
      <c r="AV25" s="358"/>
      <c r="AW25" s="358"/>
      <c r="AX25" s="358"/>
      <c r="AY25" s="358"/>
      <c r="AZ25" s="358"/>
      <c r="BA25" s="358"/>
      <c r="BB25" s="358"/>
      <c r="BC25" s="358"/>
      <c r="BD25" s="358"/>
      <c r="BE25" s="358"/>
    </row>
    <row r="26" spans="1:64" ht="68.400000000000006" customHeight="1" thickBot="1" x14ac:dyDescent="0.45">
      <c r="A26" s="543" t="s">
        <v>450</v>
      </c>
      <c r="B26" s="349" t="s">
        <v>451</v>
      </c>
      <c r="C26" s="349" t="s">
        <v>451</v>
      </c>
      <c r="D26" s="349" t="s">
        <v>452</v>
      </c>
      <c r="E26" s="4" t="s">
        <v>132</v>
      </c>
      <c r="F26" s="349" t="s">
        <v>133</v>
      </c>
      <c r="G26" s="349">
        <v>41858</v>
      </c>
      <c r="H26" s="360">
        <v>41858</v>
      </c>
      <c r="I26" s="350" t="s">
        <v>453</v>
      </c>
      <c r="J26" s="350"/>
      <c r="K26" s="350" t="s">
        <v>454</v>
      </c>
      <c r="L26" s="351" t="s">
        <v>455</v>
      </c>
      <c r="M26" s="349" t="s">
        <v>456</v>
      </c>
      <c r="N26" s="349" t="s">
        <v>68</v>
      </c>
      <c r="O26" s="419" t="s">
        <v>1498</v>
      </c>
      <c r="P26" s="2" t="s">
        <v>457</v>
      </c>
      <c r="Q26" s="474" t="s">
        <v>458</v>
      </c>
      <c r="R26" s="564"/>
      <c r="S26" s="564"/>
      <c r="T26" s="564"/>
      <c r="U26" s="564"/>
      <c r="V26" s="558"/>
      <c r="W26" s="352"/>
      <c r="X26" s="428"/>
      <c r="Y26" s="474"/>
      <c r="Z26" s="489" t="s">
        <v>459</v>
      </c>
      <c r="AA26" s="349" t="s">
        <v>460</v>
      </c>
      <c r="AB26" s="349" t="s">
        <v>214</v>
      </c>
      <c r="AC26" s="354" t="s">
        <v>461</v>
      </c>
      <c r="AD26" s="491" t="s">
        <v>462</v>
      </c>
      <c r="AE26" s="511"/>
      <c r="AF26" s="491"/>
      <c r="AG26" s="479" t="s">
        <v>455</v>
      </c>
      <c r="AH26" s="349" t="s">
        <v>456</v>
      </c>
      <c r="AI26" s="349"/>
      <c r="AJ26" s="349"/>
      <c r="AK26" s="450"/>
      <c r="AL26" s="464"/>
      <c r="AM26" s="355"/>
      <c r="AN26" s="355"/>
      <c r="AO26" s="355"/>
      <c r="AP26" s="355"/>
      <c r="AQ26" s="355"/>
      <c r="AR26" s="355">
        <v>1</v>
      </c>
      <c r="AS26" s="465"/>
    </row>
    <row r="27" spans="1:64" ht="118.8" customHeight="1" thickBot="1" x14ac:dyDescent="0.45">
      <c r="A27" s="543" t="s">
        <v>463</v>
      </c>
      <c r="B27" s="349" t="s">
        <v>464</v>
      </c>
      <c r="C27" s="349" t="s">
        <v>464</v>
      </c>
      <c r="D27" s="349" t="s">
        <v>465</v>
      </c>
      <c r="E27" s="4" t="s">
        <v>36</v>
      </c>
      <c r="F27" s="349" t="s">
        <v>37</v>
      </c>
      <c r="G27" s="349">
        <v>37917</v>
      </c>
      <c r="H27" s="360">
        <v>37917</v>
      </c>
      <c r="I27" s="350" t="s">
        <v>466</v>
      </c>
      <c r="J27" s="350"/>
      <c r="K27" s="350" t="s">
        <v>467</v>
      </c>
      <c r="L27" s="351" t="s">
        <v>468</v>
      </c>
      <c r="M27" s="349" t="s">
        <v>469</v>
      </c>
      <c r="N27" s="349" t="s">
        <v>470</v>
      </c>
      <c r="O27" s="2" t="s">
        <v>471</v>
      </c>
      <c r="P27" s="2" t="s">
        <v>472</v>
      </c>
      <c r="Q27" s="474" t="s">
        <v>473</v>
      </c>
      <c r="R27" s="564"/>
      <c r="S27" s="564"/>
      <c r="T27" s="564"/>
      <c r="U27" s="564"/>
      <c r="V27" s="548" t="s">
        <v>949</v>
      </c>
      <c r="W27" s="352" t="s">
        <v>474</v>
      </c>
      <c r="X27" s="427" t="s">
        <v>471</v>
      </c>
      <c r="Y27" s="474" t="s">
        <v>466</v>
      </c>
      <c r="Z27" s="489" t="s">
        <v>459</v>
      </c>
      <c r="AA27" s="349" t="s">
        <v>475</v>
      </c>
      <c r="AB27" s="349" t="s">
        <v>476</v>
      </c>
      <c r="AC27" s="354" t="s">
        <v>477</v>
      </c>
      <c r="AD27" s="491" t="s">
        <v>478</v>
      </c>
      <c r="AE27" s="489" t="s">
        <v>479</v>
      </c>
      <c r="AF27" s="512" t="s">
        <v>480</v>
      </c>
      <c r="AG27" s="479" t="s">
        <v>468</v>
      </c>
      <c r="AH27" s="349" t="s">
        <v>469</v>
      </c>
      <c r="AI27" s="349"/>
      <c r="AJ27" s="349" t="s">
        <v>481</v>
      </c>
      <c r="AK27" s="450" t="s">
        <v>482</v>
      </c>
      <c r="AL27" s="464"/>
      <c r="AM27" s="355"/>
      <c r="AN27" s="355"/>
      <c r="AO27" s="355"/>
      <c r="AP27" s="355"/>
      <c r="AQ27" s="355">
        <v>1</v>
      </c>
      <c r="AR27" s="356">
        <v>1</v>
      </c>
      <c r="AS27" s="465">
        <v>1</v>
      </c>
    </row>
    <row r="28" spans="1:64" ht="67.2" customHeight="1" thickBot="1" x14ac:dyDescent="0.45">
      <c r="A28" s="543" t="s">
        <v>483</v>
      </c>
      <c r="B28" s="349" t="s">
        <v>484</v>
      </c>
      <c r="C28" s="349" t="s">
        <v>485</v>
      </c>
      <c r="D28" s="349" t="s">
        <v>486</v>
      </c>
      <c r="E28" s="4" t="s">
        <v>115</v>
      </c>
      <c r="F28" s="349" t="s">
        <v>116</v>
      </c>
      <c r="G28" s="349">
        <v>24382</v>
      </c>
      <c r="H28" s="360">
        <v>24382</v>
      </c>
      <c r="I28" s="350" t="s">
        <v>487</v>
      </c>
      <c r="J28" s="350" t="s">
        <v>488</v>
      </c>
      <c r="K28" s="350" t="s">
        <v>489</v>
      </c>
      <c r="L28" s="351" t="s">
        <v>490</v>
      </c>
      <c r="M28" s="349" t="s">
        <v>491</v>
      </c>
      <c r="N28" s="349" t="s">
        <v>68</v>
      </c>
      <c r="O28" s="2" t="s">
        <v>492</v>
      </c>
      <c r="P28" s="2" t="s">
        <v>493</v>
      </c>
      <c r="Q28" s="474" t="s">
        <v>494</v>
      </c>
      <c r="R28" s="564"/>
      <c r="S28" s="564"/>
      <c r="T28" s="564"/>
      <c r="U28" s="564"/>
      <c r="V28" s="558" t="s">
        <v>950</v>
      </c>
      <c r="W28" s="352" t="s">
        <v>495</v>
      </c>
      <c r="X28" s="427" t="s">
        <v>492</v>
      </c>
      <c r="Y28" s="474" t="s">
        <v>496</v>
      </c>
      <c r="Z28" s="489" t="s">
        <v>497</v>
      </c>
      <c r="AA28" s="349" t="s">
        <v>498</v>
      </c>
      <c r="AB28" s="349" t="s">
        <v>499</v>
      </c>
      <c r="AC28" s="354" t="s">
        <v>500</v>
      </c>
      <c r="AD28" s="491" t="s">
        <v>501</v>
      </c>
      <c r="AE28" s="511" t="s">
        <v>502</v>
      </c>
      <c r="AF28" s="512" t="s">
        <v>503</v>
      </c>
      <c r="AG28" s="479" t="s">
        <v>490</v>
      </c>
      <c r="AH28" s="349" t="s">
        <v>491</v>
      </c>
      <c r="AI28" s="349"/>
      <c r="AJ28" s="349"/>
      <c r="AK28" s="450" t="s">
        <v>495</v>
      </c>
      <c r="AL28" s="464"/>
      <c r="AM28" s="355">
        <v>1</v>
      </c>
      <c r="AN28" s="355"/>
      <c r="AO28" s="355"/>
      <c r="AP28" s="355"/>
      <c r="AQ28" s="355"/>
      <c r="AR28" s="356">
        <v>1</v>
      </c>
      <c r="AS28" s="465">
        <v>1</v>
      </c>
      <c r="BF28" s="358"/>
      <c r="BG28" s="358"/>
      <c r="BH28" s="358"/>
      <c r="BI28" s="358"/>
      <c r="BJ28" s="358"/>
      <c r="BK28" s="358"/>
      <c r="BL28" s="358"/>
    </row>
    <row r="29" spans="1:64" s="358" customFormat="1" ht="141.6" customHeight="1" thickBot="1" x14ac:dyDescent="0.45">
      <c r="A29" s="543" t="s">
        <v>504</v>
      </c>
      <c r="B29" s="349" t="s">
        <v>505</v>
      </c>
      <c r="C29" s="349" t="s">
        <v>506</v>
      </c>
      <c r="D29" s="349" t="s">
        <v>507</v>
      </c>
      <c r="E29" s="4" t="s">
        <v>61</v>
      </c>
      <c r="F29" s="349" t="s">
        <v>62</v>
      </c>
      <c r="G29" s="349">
        <v>25670</v>
      </c>
      <c r="H29" s="360">
        <v>25670</v>
      </c>
      <c r="I29" s="350" t="s">
        <v>508</v>
      </c>
      <c r="J29" s="350"/>
      <c r="K29" s="350" t="s">
        <v>509</v>
      </c>
      <c r="L29" s="351" t="s">
        <v>510</v>
      </c>
      <c r="M29" s="349" t="s">
        <v>511</v>
      </c>
      <c r="N29" s="349" t="s">
        <v>68</v>
      </c>
      <c r="O29" s="2" t="s">
        <v>512</v>
      </c>
      <c r="P29" s="2" t="s">
        <v>513</v>
      </c>
      <c r="Q29" s="474" t="s">
        <v>514</v>
      </c>
      <c r="R29" s="564"/>
      <c r="S29" s="564"/>
      <c r="T29" s="564"/>
      <c r="U29" s="564"/>
      <c r="V29" s="549" t="s">
        <v>951</v>
      </c>
      <c r="W29" s="352" t="s">
        <v>515</v>
      </c>
      <c r="X29" s="427" t="s">
        <v>516</v>
      </c>
      <c r="Y29" s="474" t="s">
        <v>517</v>
      </c>
      <c r="Z29" s="489" t="s">
        <v>518</v>
      </c>
      <c r="AA29" s="349" t="s">
        <v>519</v>
      </c>
      <c r="AB29" s="349" t="s">
        <v>520</v>
      </c>
      <c r="AC29" s="354" t="s">
        <v>521</v>
      </c>
      <c r="AD29" s="491" t="s">
        <v>522</v>
      </c>
      <c r="AE29" s="489" t="s">
        <v>515</v>
      </c>
      <c r="AF29" s="512" t="s">
        <v>516</v>
      </c>
      <c r="AG29" s="479" t="s">
        <v>510</v>
      </c>
      <c r="AH29" s="349" t="s">
        <v>511</v>
      </c>
      <c r="AI29" s="354" t="s">
        <v>512</v>
      </c>
      <c r="AJ29" s="349" t="s">
        <v>523</v>
      </c>
      <c r="AK29" s="450" t="s">
        <v>523</v>
      </c>
      <c r="AL29" s="464"/>
      <c r="AM29" s="355"/>
      <c r="AN29" s="355"/>
      <c r="AO29" s="355"/>
      <c r="AP29" s="355">
        <v>1</v>
      </c>
      <c r="AQ29" s="355"/>
      <c r="AR29" s="356">
        <v>1</v>
      </c>
      <c r="AS29" s="465"/>
      <c r="AT29" s="357"/>
      <c r="AU29" s="357"/>
      <c r="AV29" s="357"/>
      <c r="AW29" s="357"/>
      <c r="AX29" s="357"/>
      <c r="AY29" s="357"/>
      <c r="AZ29" s="357"/>
      <c r="BA29" s="357"/>
      <c r="BB29" s="357"/>
      <c r="BC29" s="357"/>
      <c r="BD29" s="357"/>
      <c r="BE29" s="357"/>
      <c r="BF29" s="357"/>
      <c r="BG29" s="357"/>
      <c r="BH29" s="357"/>
      <c r="BI29" s="357"/>
      <c r="BJ29" s="357"/>
      <c r="BK29" s="357"/>
      <c r="BL29" s="357"/>
    </row>
    <row r="30" spans="1:64" s="358" customFormat="1" ht="175.2" customHeight="1" thickBot="1" x14ac:dyDescent="0.45">
      <c r="A30" s="550" t="s">
        <v>524</v>
      </c>
      <c r="B30" s="349" t="s">
        <v>525</v>
      </c>
      <c r="C30" s="349" t="s">
        <v>526</v>
      </c>
      <c r="D30" s="349" t="s">
        <v>527</v>
      </c>
      <c r="E30" s="4" t="s">
        <v>132</v>
      </c>
      <c r="F30" s="349" t="s">
        <v>133</v>
      </c>
      <c r="G30" s="349">
        <v>41702</v>
      </c>
      <c r="H30" s="360">
        <v>41701</v>
      </c>
      <c r="I30" s="350" t="s">
        <v>528</v>
      </c>
      <c r="J30" s="350" t="s">
        <v>529</v>
      </c>
      <c r="K30" s="350" t="s">
        <v>530</v>
      </c>
      <c r="L30" s="351" t="s">
        <v>531</v>
      </c>
      <c r="M30" s="349" t="s">
        <v>532</v>
      </c>
      <c r="N30" s="349" t="s">
        <v>68</v>
      </c>
      <c r="O30" s="2" t="s">
        <v>533</v>
      </c>
      <c r="P30" s="2" t="s">
        <v>534</v>
      </c>
      <c r="Q30" s="474" t="s">
        <v>535</v>
      </c>
      <c r="R30" s="564"/>
      <c r="S30" s="564"/>
      <c r="T30" s="564"/>
      <c r="U30" s="564"/>
      <c r="V30" s="558" t="s">
        <v>927</v>
      </c>
      <c r="W30" s="352" t="s">
        <v>536</v>
      </c>
      <c r="X30" s="427" t="s">
        <v>537</v>
      </c>
      <c r="Y30" s="474" t="s">
        <v>528</v>
      </c>
      <c r="Z30" s="489" t="s">
        <v>459</v>
      </c>
      <c r="AA30" s="349" t="s">
        <v>538</v>
      </c>
      <c r="AB30" s="349" t="s">
        <v>539</v>
      </c>
      <c r="AC30" s="349" t="s">
        <v>540</v>
      </c>
      <c r="AD30" s="491" t="s">
        <v>528</v>
      </c>
      <c r="AE30" s="511" t="s">
        <v>541</v>
      </c>
      <c r="AF30" s="491"/>
      <c r="AG30" s="479" t="s">
        <v>542</v>
      </c>
      <c r="AH30" s="349" t="s">
        <v>532</v>
      </c>
      <c r="AI30" s="349"/>
      <c r="AJ30" s="349" t="s">
        <v>543</v>
      </c>
      <c r="AK30" s="450" t="s">
        <v>928</v>
      </c>
      <c r="AL30" s="464"/>
      <c r="AM30" s="355"/>
      <c r="AN30" s="355"/>
      <c r="AO30" s="355"/>
      <c r="AP30" s="355"/>
      <c r="AQ30" s="355"/>
      <c r="AR30" s="356">
        <v>1</v>
      </c>
      <c r="AS30" s="465"/>
      <c r="AT30" s="357"/>
      <c r="AU30" s="357"/>
      <c r="AV30" s="357"/>
      <c r="AW30" s="357"/>
      <c r="AX30" s="357"/>
      <c r="AY30" s="357"/>
      <c r="AZ30" s="357"/>
      <c r="BA30" s="357"/>
      <c r="BB30" s="357"/>
      <c r="BC30" s="357"/>
      <c r="BD30" s="357"/>
      <c r="BE30" s="357"/>
      <c r="BF30" s="357"/>
      <c r="BG30" s="357"/>
      <c r="BH30" s="357"/>
      <c r="BI30" s="357"/>
      <c r="BJ30" s="357"/>
      <c r="BK30" s="357"/>
      <c r="BL30" s="357"/>
    </row>
    <row r="31" spans="1:64" ht="375.6" customHeight="1" thickBot="1" x14ac:dyDescent="0.45">
      <c r="A31" s="543" t="s">
        <v>544</v>
      </c>
      <c r="B31" s="349" t="s">
        <v>545</v>
      </c>
      <c r="C31" s="349" t="s">
        <v>546</v>
      </c>
      <c r="D31" s="349" t="s">
        <v>547</v>
      </c>
      <c r="E31" s="4" t="s">
        <v>132</v>
      </c>
      <c r="F31" s="349" t="s">
        <v>133</v>
      </c>
      <c r="G31" s="349">
        <v>40906</v>
      </c>
      <c r="H31" s="360">
        <v>40734</v>
      </c>
      <c r="I31" s="350" t="s">
        <v>548</v>
      </c>
      <c r="J31" s="350" t="s">
        <v>549</v>
      </c>
      <c r="K31" s="350" t="s">
        <v>550</v>
      </c>
      <c r="L31" s="351" t="s">
        <v>551</v>
      </c>
      <c r="M31" s="349" t="s">
        <v>306</v>
      </c>
      <c r="N31" s="349" t="s">
        <v>552</v>
      </c>
      <c r="O31" s="2" t="s">
        <v>553</v>
      </c>
      <c r="P31" s="2" t="s">
        <v>554</v>
      </c>
      <c r="Q31" s="474" t="s">
        <v>555</v>
      </c>
      <c r="R31" s="564"/>
      <c r="S31" s="564"/>
      <c r="T31" s="564"/>
      <c r="U31" s="564"/>
      <c r="V31" s="558" t="s">
        <v>556</v>
      </c>
      <c r="W31" s="352"/>
      <c r="X31" s="428"/>
      <c r="Y31" s="474"/>
      <c r="Z31" s="489" t="s">
        <v>557</v>
      </c>
      <c r="AA31" s="349" t="s">
        <v>558</v>
      </c>
      <c r="AB31" s="349" t="s">
        <v>559</v>
      </c>
      <c r="AC31" s="354" t="s">
        <v>560</v>
      </c>
      <c r="AD31" s="500" t="s">
        <v>561</v>
      </c>
      <c r="AE31" s="511"/>
      <c r="AF31" s="500"/>
      <c r="AG31" s="479" t="s">
        <v>562</v>
      </c>
      <c r="AH31" s="349" t="s">
        <v>563</v>
      </c>
      <c r="AI31" s="349" t="s">
        <v>564</v>
      </c>
      <c r="AJ31" s="349"/>
      <c r="AK31" s="450"/>
      <c r="AL31" s="464">
        <v>1</v>
      </c>
      <c r="AM31" s="355"/>
      <c r="AN31" s="355"/>
      <c r="AO31" s="355"/>
      <c r="AP31" s="355"/>
      <c r="AQ31" s="355"/>
      <c r="AR31" s="356">
        <v>1</v>
      </c>
      <c r="AS31" s="465"/>
    </row>
    <row r="32" spans="1:64" ht="99.6" customHeight="1" thickBot="1" x14ac:dyDescent="0.45">
      <c r="A32" s="543" t="s">
        <v>565</v>
      </c>
      <c r="B32" s="349" t="s">
        <v>566</v>
      </c>
      <c r="C32" s="349" t="s">
        <v>567</v>
      </c>
      <c r="D32" s="349" t="s">
        <v>568</v>
      </c>
      <c r="E32" s="4" t="s">
        <v>132</v>
      </c>
      <c r="F32" s="349" t="s">
        <v>133</v>
      </c>
      <c r="G32" s="349">
        <v>40743</v>
      </c>
      <c r="H32" s="360">
        <v>40744</v>
      </c>
      <c r="I32" s="350" t="s">
        <v>569</v>
      </c>
      <c r="J32" s="350"/>
      <c r="K32" s="350" t="s">
        <v>570</v>
      </c>
      <c r="L32" s="351" t="s">
        <v>961</v>
      </c>
      <c r="M32" s="349" t="s">
        <v>962</v>
      </c>
      <c r="N32" s="349" t="s">
        <v>571</v>
      </c>
      <c r="O32" s="419" t="s">
        <v>963</v>
      </c>
      <c r="P32" s="2" t="s">
        <v>572</v>
      </c>
      <c r="Q32" s="474" t="s">
        <v>573</v>
      </c>
      <c r="R32" s="564"/>
      <c r="S32" s="564"/>
      <c r="T32" s="564"/>
      <c r="U32" s="564"/>
      <c r="V32" s="558"/>
      <c r="W32" s="352" t="s">
        <v>574</v>
      </c>
      <c r="X32" s="427" t="s">
        <v>575</v>
      </c>
      <c r="Y32" s="474" t="s">
        <v>576</v>
      </c>
      <c r="Z32" s="489" t="s">
        <v>187</v>
      </c>
      <c r="AA32" s="349" t="s">
        <v>577</v>
      </c>
      <c r="AB32" s="349" t="s">
        <v>578</v>
      </c>
      <c r="AC32" s="362" t="s">
        <v>1496</v>
      </c>
      <c r="AD32" s="491" t="s">
        <v>579</v>
      </c>
      <c r="AE32" s="511"/>
      <c r="AF32" s="491"/>
      <c r="AG32" s="479" t="s">
        <v>580</v>
      </c>
      <c r="AH32" s="349" t="s">
        <v>581</v>
      </c>
      <c r="AI32" s="349" t="s">
        <v>582</v>
      </c>
      <c r="AJ32" s="349" t="s">
        <v>583</v>
      </c>
      <c r="AK32" s="450"/>
      <c r="AL32" s="464"/>
      <c r="AM32" s="355">
        <v>1</v>
      </c>
      <c r="AN32" s="355">
        <v>1</v>
      </c>
      <c r="AO32" s="355"/>
      <c r="AP32" s="355"/>
      <c r="AQ32" s="355"/>
      <c r="AR32" s="356"/>
      <c r="AS32" s="465"/>
    </row>
    <row r="33" spans="1:64" s="358" customFormat="1" ht="126" customHeight="1" thickBot="1" x14ac:dyDescent="0.45">
      <c r="A33" s="543" t="s">
        <v>584</v>
      </c>
      <c r="B33" s="349" t="s">
        <v>585</v>
      </c>
      <c r="C33" s="349" t="s">
        <v>586</v>
      </c>
      <c r="D33" s="349" t="s">
        <v>587</v>
      </c>
      <c r="E33" s="4" t="s">
        <v>132</v>
      </c>
      <c r="F33" s="349" t="s">
        <v>133</v>
      </c>
      <c r="G33" s="349">
        <v>40962</v>
      </c>
      <c r="H33" s="360">
        <v>40962</v>
      </c>
      <c r="I33" s="350" t="s">
        <v>588</v>
      </c>
      <c r="J33" s="350"/>
      <c r="K33" s="350" t="s">
        <v>589</v>
      </c>
      <c r="L33" s="351" t="s">
        <v>590</v>
      </c>
      <c r="M33" s="349" t="s">
        <v>591</v>
      </c>
      <c r="N33" s="349" t="s">
        <v>68</v>
      </c>
      <c r="O33" s="2" t="s">
        <v>592</v>
      </c>
      <c r="P33" s="2" t="s">
        <v>593</v>
      </c>
      <c r="Q33" s="450" t="s">
        <v>594</v>
      </c>
      <c r="R33" s="565"/>
      <c r="S33" s="565"/>
      <c r="T33" s="565"/>
      <c r="U33" s="565"/>
      <c r="V33" s="481" t="s">
        <v>595</v>
      </c>
      <c r="W33" s="349" t="s">
        <v>1499</v>
      </c>
      <c r="X33" s="414" t="s">
        <v>1453</v>
      </c>
      <c r="Y33" s="450" t="s">
        <v>1500</v>
      </c>
      <c r="Z33" s="489" t="s">
        <v>1452</v>
      </c>
      <c r="AA33" s="349" t="s">
        <v>306</v>
      </c>
      <c r="AB33" s="349" t="s">
        <v>1501</v>
      </c>
      <c r="AC33" s="362" t="s">
        <v>1453</v>
      </c>
      <c r="AD33" s="491" t="s">
        <v>1502</v>
      </c>
      <c r="AE33" s="489" t="s">
        <v>596</v>
      </c>
      <c r="AF33" s="517" t="s">
        <v>597</v>
      </c>
      <c r="AG33" s="481" t="s">
        <v>1503</v>
      </c>
      <c r="AH33" s="349" t="s">
        <v>591</v>
      </c>
      <c r="AI33" s="362" t="s">
        <v>592</v>
      </c>
      <c r="AJ33" s="349"/>
      <c r="AK33" s="450" t="s">
        <v>596</v>
      </c>
      <c r="AL33" s="464"/>
      <c r="AM33" s="355"/>
      <c r="AN33" s="355"/>
      <c r="AO33" s="355"/>
      <c r="AP33" s="355"/>
      <c r="AQ33" s="355"/>
      <c r="AR33" s="356">
        <v>1</v>
      </c>
      <c r="AS33" s="465"/>
      <c r="AT33" s="357"/>
      <c r="AU33" s="357"/>
      <c r="AV33" s="357"/>
      <c r="AW33" s="357"/>
      <c r="AX33" s="357"/>
      <c r="AY33" s="357"/>
      <c r="AZ33" s="357"/>
      <c r="BA33" s="357"/>
      <c r="BB33" s="357"/>
      <c r="BC33" s="357"/>
      <c r="BD33" s="357"/>
      <c r="BE33" s="357"/>
      <c r="BF33" s="357"/>
      <c r="BG33" s="357"/>
      <c r="BH33" s="357"/>
      <c r="BI33" s="357"/>
      <c r="BJ33" s="357"/>
      <c r="BK33" s="357"/>
      <c r="BL33" s="357"/>
    </row>
    <row r="34" spans="1:64" s="365" customFormat="1" ht="64.8" customHeight="1" thickBot="1" x14ac:dyDescent="0.45">
      <c r="A34" s="543" t="s">
        <v>598</v>
      </c>
      <c r="B34" s="349" t="s">
        <v>599</v>
      </c>
      <c r="C34" s="349" t="s">
        <v>600</v>
      </c>
      <c r="D34" s="349" t="s">
        <v>527</v>
      </c>
      <c r="E34" s="4" t="s">
        <v>601</v>
      </c>
      <c r="F34" s="349" t="s">
        <v>133</v>
      </c>
      <c r="G34" s="349">
        <v>41339</v>
      </c>
      <c r="H34" s="360">
        <v>41701</v>
      </c>
      <c r="I34" s="350" t="s">
        <v>602</v>
      </c>
      <c r="J34" s="350"/>
      <c r="K34" s="349" t="s">
        <v>603</v>
      </c>
      <c r="L34" s="351" t="s">
        <v>604</v>
      </c>
      <c r="M34" s="349" t="s">
        <v>605</v>
      </c>
      <c r="N34" s="349" t="s">
        <v>606</v>
      </c>
      <c r="O34" s="2" t="s">
        <v>607</v>
      </c>
      <c r="P34" s="423" t="s">
        <v>608</v>
      </c>
      <c r="Q34" s="474" t="s">
        <v>609</v>
      </c>
      <c r="R34" s="564"/>
      <c r="S34" s="564"/>
      <c r="T34" s="564"/>
      <c r="U34" s="564"/>
      <c r="V34" s="385" t="s">
        <v>610</v>
      </c>
      <c r="W34" s="352" t="s">
        <v>611</v>
      </c>
      <c r="X34" s="431" t="s">
        <v>612</v>
      </c>
      <c r="Y34" s="387" t="s">
        <v>613</v>
      </c>
      <c r="Z34" s="489" t="s">
        <v>614</v>
      </c>
      <c r="AA34" s="349" t="s">
        <v>615</v>
      </c>
      <c r="AB34" s="349" t="s">
        <v>616</v>
      </c>
      <c r="AC34" s="363" t="s">
        <v>612</v>
      </c>
      <c r="AD34" s="491" t="s">
        <v>617</v>
      </c>
      <c r="AE34" s="511" t="s">
        <v>618</v>
      </c>
      <c r="AF34" s="514" t="s">
        <v>619</v>
      </c>
      <c r="AG34" s="479" t="s">
        <v>620</v>
      </c>
      <c r="AH34" s="349" t="s">
        <v>621</v>
      </c>
      <c r="AI34" s="351" t="s">
        <v>622</v>
      </c>
      <c r="AJ34" s="349" t="s">
        <v>623</v>
      </c>
      <c r="AK34" s="450" t="s">
        <v>624</v>
      </c>
      <c r="AL34" s="348"/>
      <c r="AM34" s="355">
        <v>1</v>
      </c>
      <c r="AN34" s="355"/>
      <c r="AO34" s="355"/>
      <c r="AP34" s="355"/>
      <c r="AQ34" s="355"/>
      <c r="AR34" s="356"/>
      <c r="AS34" s="465"/>
      <c r="AT34" s="357"/>
      <c r="AU34" s="357"/>
      <c r="AV34" s="357"/>
      <c r="AW34" s="357"/>
      <c r="AX34" s="357"/>
      <c r="AY34" s="357"/>
      <c r="AZ34" s="357"/>
      <c r="BA34" s="357"/>
      <c r="BB34" s="357"/>
      <c r="BC34" s="357"/>
      <c r="BD34" s="357"/>
      <c r="BE34" s="357"/>
      <c r="BF34" s="357"/>
      <c r="BG34" s="357"/>
      <c r="BH34" s="357"/>
      <c r="BI34" s="357"/>
      <c r="BJ34" s="357"/>
      <c r="BK34" s="357"/>
      <c r="BL34" s="357"/>
    </row>
    <row r="35" spans="1:64" ht="182.4" customHeight="1" thickBot="1" x14ac:dyDescent="0.45">
      <c r="A35" s="543" t="s">
        <v>625</v>
      </c>
      <c r="B35" s="349" t="s">
        <v>626</v>
      </c>
      <c r="C35" s="349" t="s">
        <v>626</v>
      </c>
      <c r="D35" s="349" t="s">
        <v>627</v>
      </c>
      <c r="E35" s="4" t="s">
        <v>132</v>
      </c>
      <c r="F35" s="349" t="s">
        <v>133</v>
      </c>
      <c r="G35" s="349">
        <v>40475</v>
      </c>
      <c r="H35" s="360">
        <v>40475</v>
      </c>
      <c r="I35" s="350" t="s">
        <v>628</v>
      </c>
      <c r="J35" s="350"/>
      <c r="K35" s="349" t="s">
        <v>629</v>
      </c>
      <c r="L35" s="351" t="s">
        <v>630</v>
      </c>
      <c r="M35" s="349" t="s">
        <v>631</v>
      </c>
      <c r="N35" s="349" t="s">
        <v>632</v>
      </c>
      <c r="O35" s="2" t="s">
        <v>633</v>
      </c>
      <c r="P35" s="2" t="s">
        <v>634</v>
      </c>
      <c r="Q35" s="474" t="s">
        <v>635</v>
      </c>
      <c r="R35" s="564"/>
      <c r="S35" s="564"/>
      <c r="T35" s="564"/>
      <c r="U35" s="564"/>
      <c r="V35" s="558" t="s">
        <v>952</v>
      </c>
      <c r="W35" s="352" t="s">
        <v>636</v>
      </c>
      <c r="X35" s="427" t="s">
        <v>637</v>
      </c>
      <c r="Y35" s="474" t="s">
        <v>638</v>
      </c>
      <c r="Z35" s="489" t="s">
        <v>639</v>
      </c>
      <c r="AA35" s="349" t="s">
        <v>640</v>
      </c>
      <c r="AB35" s="366" t="s">
        <v>641</v>
      </c>
      <c r="AC35" s="362" t="s">
        <v>1497</v>
      </c>
      <c r="AD35" s="491" t="s">
        <v>638</v>
      </c>
      <c r="AE35" s="511"/>
      <c r="AF35" s="491"/>
      <c r="AG35" s="479" t="s">
        <v>642</v>
      </c>
      <c r="AH35" s="349" t="s">
        <v>643</v>
      </c>
      <c r="AI35" s="354" t="s">
        <v>644</v>
      </c>
      <c r="AJ35" s="354"/>
      <c r="AK35" s="450" t="s">
        <v>645</v>
      </c>
      <c r="AL35" s="464">
        <v>1</v>
      </c>
      <c r="AM35" s="355"/>
      <c r="AN35" s="355"/>
      <c r="AO35" s="355"/>
      <c r="AP35" s="355"/>
      <c r="AQ35" s="355"/>
      <c r="AR35" s="356"/>
      <c r="AS35" s="465"/>
      <c r="AT35" s="358"/>
      <c r="AU35" s="358"/>
      <c r="AV35" s="358"/>
      <c r="AW35" s="358"/>
      <c r="AX35" s="358"/>
      <c r="AY35" s="358"/>
      <c r="AZ35" s="358"/>
      <c r="BA35" s="358"/>
      <c r="BB35" s="358"/>
      <c r="BC35" s="358"/>
      <c r="BD35" s="358"/>
      <c r="BE35" s="358"/>
    </row>
    <row r="36" spans="1:64" s="358" customFormat="1" ht="68.400000000000006" customHeight="1" thickBot="1" x14ac:dyDescent="0.45">
      <c r="A36" s="543" t="s">
        <v>646</v>
      </c>
      <c r="B36" s="349" t="s">
        <v>647</v>
      </c>
      <c r="C36" s="349" t="s">
        <v>647</v>
      </c>
      <c r="D36" s="349" t="s">
        <v>648</v>
      </c>
      <c r="E36" s="4" t="s">
        <v>36</v>
      </c>
      <c r="F36" s="349" t="s">
        <v>37</v>
      </c>
      <c r="G36" s="349">
        <v>37662</v>
      </c>
      <c r="H36" s="360">
        <v>37660</v>
      </c>
      <c r="I36" s="350" t="s">
        <v>649</v>
      </c>
      <c r="J36" s="350"/>
      <c r="K36" s="350" t="s">
        <v>650</v>
      </c>
      <c r="L36" s="351" t="s">
        <v>955</v>
      </c>
      <c r="M36" s="349" t="s">
        <v>956</v>
      </c>
      <c r="N36" s="349" t="s">
        <v>357</v>
      </c>
      <c r="O36" s="2" t="s">
        <v>651</v>
      </c>
      <c r="P36" s="2" t="s">
        <v>652</v>
      </c>
      <c r="Q36" s="478" t="s">
        <v>653</v>
      </c>
      <c r="R36" s="570"/>
      <c r="S36" s="570"/>
      <c r="T36" s="570"/>
      <c r="U36" s="570"/>
      <c r="V36" s="561"/>
      <c r="W36" s="388" t="s">
        <v>654</v>
      </c>
      <c r="X36" s="427" t="s">
        <v>651</v>
      </c>
      <c r="Y36" s="478" t="s">
        <v>655</v>
      </c>
      <c r="Z36" s="489" t="s">
        <v>656</v>
      </c>
      <c r="AA36" s="349" t="s">
        <v>657</v>
      </c>
      <c r="AB36" s="349" t="s">
        <v>68</v>
      </c>
      <c r="AC36" s="354" t="s">
        <v>658</v>
      </c>
      <c r="AD36" s="491" t="s">
        <v>659</v>
      </c>
      <c r="AE36" s="489" t="s">
        <v>660</v>
      </c>
      <c r="AF36" s="512" t="s">
        <v>661</v>
      </c>
      <c r="AG36" s="479" t="s">
        <v>78</v>
      </c>
      <c r="AH36" s="349" t="s">
        <v>657</v>
      </c>
      <c r="AI36" s="354" t="s">
        <v>658</v>
      </c>
      <c r="AJ36" s="349"/>
      <c r="AK36" s="450"/>
      <c r="AL36" s="464"/>
      <c r="AM36" s="355"/>
      <c r="AN36" s="355"/>
      <c r="AO36" s="355"/>
      <c r="AP36" s="355">
        <v>1</v>
      </c>
      <c r="AQ36" s="355"/>
      <c r="AR36" s="356"/>
      <c r="AS36" s="465"/>
      <c r="AT36" s="357"/>
      <c r="AU36" s="357"/>
      <c r="AV36" s="357"/>
      <c r="AW36" s="357"/>
      <c r="AX36" s="357"/>
      <c r="AY36" s="357"/>
      <c r="AZ36" s="357"/>
      <c r="BA36" s="357"/>
      <c r="BB36" s="357"/>
      <c r="BC36" s="357"/>
      <c r="BD36" s="357"/>
      <c r="BE36" s="357"/>
    </row>
    <row r="37" spans="1:64" s="365" customFormat="1" ht="64.8" customHeight="1" thickBot="1" x14ac:dyDescent="0.45">
      <c r="A37" s="542" t="s">
        <v>662</v>
      </c>
      <c r="B37" s="353" t="s">
        <v>663</v>
      </c>
      <c r="C37" s="353" t="s">
        <v>664</v>
      </c>
      <c r="D37" s="359" t="s">
        <v>465</v>
      </c>
      <c r="E37" s="355" t="s">
        <v>36</v>
      </c>
      <c r="F37" s="349" t="s">
        <v>37</v>
      </c>
      <c r="G37" s="351">
        <v>37917</v>
      </c>
      <c r="H37" s="360">
        <v>37917</v>
      </c>
      <c r="I37" s="349" t="s">
        <v>665</v>
      </c>
      <c r="J37" s="349"/>
      <c r="K37" s="349" t="s">
        <v>666</v>
      </c>
      <c r="L37" s="351" t="s">
        <v>667</v>
      </c>
      <c r="M37" s="351" t="s">
        <v>668</v>
      </c>
      <c r="N37" s="351" t="s">
        <v>285</v>
      </c>
      <c r="O37" s="2" t="s">
        <v>669</v>
      </c>
      <c r="P37" s="2" t="s">
        <v>670</v>
      </c>
      <c r="Q37" s="450" t="s">
        <v>555</v>
      </c>
      <c r="R37" s="565"/>
      <c r="S37" s="565"/>
      <c r="T37" s="565"/>
      <c r="U37" s="565"/>
      <c r="V37" s="481"/>
      <c r="W37" s="349" t="s">
        <v>671</v>
      </c>
      <c r="X37" s="427" t="s">
        <v>672</v>
      </c>
      <c r="Y37" s="450" t="s">
        <v>673</v>
      </c>
      <c r="Z37" s="501" t="s">
        <v>674</v>
      </c>
      <c r="AA37" s="351" t="s">
        <v>675</v>
      </c>
      <c r="AB37" s="349" t="s">
        <v>319</v>
      </c>
      <c r="AC37" s="363" t="s">
        <v>676</v>
      </c>
      <c r="AD37" s="490" t="s">
        <v>677</v>
      </c>
      <c r="AE37" s="493"/>
      <c r="AF37" s="490"/>
      <c r="AG37" s="480" t="s">
        <v>667</v>
      </c>
      <c r="AH37" s="351" t="s">
        <v>668</v>
      </c>
      <c r="AI37" s="363" t="s">
        <v>669</v>
      </c>
      <c r="AJ37" s="351"/>
      <c r="AK37" s="450" t="s">
        <v>967</v>
      </c>
      <c r="AL37" s="464"/>
      <c r="AM37" s="355"/>
      <c r="AN37" s="355"/>
      <c r="AO37" s="355">
        <v>1</v>
      </c>
      <c r="AP37" s="355"/>
      <c r="AQ37" s="355"/>
      <c r="AR37" s="356"/>
      <c r="AS37" s="465"/>
      <c r="AT37" s="358"/>
      <c r="AU37" s="358"/>
      <c r="AV37" s="358"/>
      <c r="AW37" s="358"/>
      <c r="AX37" s="358"/>
      <c r="AY37" s="358"/>
      <c r="AZ37" s="358"/>
      <c r="BA37" s="358"/>
      <c r="BB37" s="358"/>
      <c r="BC37" s="358"/>
      <c r="BD37" s="358"/>
      <c r="BE37" s="358"/>
      <c r="BF37" s="357"/>
      <c r="BG37" s="357"/>
      <c r="BH37" s="357"/>
      <c r="BI37" s="357"/>
      <c r="BJ37" s="357"/>
      <c r="BK37" s="357"/>
      <c r="BL37" s="357"/>
    </row>
    <row r="38" spans="1:64" ht="156" customHeight="1" thickBot="1" x14ac:dyDescent="0.45">
      <c r="A38" s="543" t="s">
        <v>678</v>
      </c>
      <c r="B38" s="349" t="s">
        <v>679</v>
      </c>
      <c r="C38" s="349" t="s">
        <v>679</v>
      </c>
      <c r="D38" s="349" t="s">
        <v>465</v>
      </c>
      <c r="E38" s="4" t="s">
        <v>36</v>
      </c>
      <c r="F38" s="349" t="s">
        <v>37</v>
      </c>
      <c r="G38" s="349" t="s">
        <v>680</v>
      </c>
      <c r="H38" s="360">
        <v>37917</v>
      </c>
      <c r="I38" s="350" t="s">
        <v>681</v>
      </c>
      <c r="J38" s="350"/>
      <c r="K38" s="350" t="s">
        <v>682</v>
      </c>
      <c r="L38" s="351" t="s">
        <v>459</v>
      </c>
      <c r="M38" s="349" t="s">
        <v>683</v>
      </c>
      <c r="N38" s="349" t="s">
        <v>285</v>
      </c>
      <c r="O38" s="2" t="s">
        <v>684</v>
      </c>
      <c r="P38" s="2" t="s">
        <v>685</v>
      </c>
      <c r="Q38" s="474" t="s">
        <v>686</v>
      </c>
      <c r="R38" s="564"/>
      <c r="S38" s="564"/>
      <c r="T38" s="564"/>
      <c r="U38" s="564"/>
      <c r="V38" s="481" t="s">
        <v>687</v>
      </c>
      <c r="W38" s="349" t="s">
        <v>688</v>
      </c>
      <c r="X38" s="427" t="s">
        <v>689</v>
      </c>
      <c r="Y38" s="450" t="s">
        <v>690</v>
      </c>
      <c r="Z38" s="489" t="s">
        <v>691</v>
      </c>
      <c r="AA38" s="349" t="s">
        <v>692</v>
      </c>
      <c r="AB38" s="349" t="s">
        <v>693</v>
      </c>
      <c r="AC38" s="354" t="s">
        <v>694</v>
      </c>
      <c r="AD38" s="491" t="s">
        <v>695</v>
      </c>
      <c r="AE38" s="489" t="s">
        <v>696</v>
      </c>
      <c r="AF38" s="491" t="s">
        <v>697</v>
      </c>
      <c r="AG38" s="479" t="s">
        <v>459</v>
      </c>
      <c r="AH38" s="349" t="s">
        <v>683</v>
      </c>
      <c r="AI38" s="349"/>
      <c r="AJ38" s="349" t="s">
        <v>698</v>
      </c>
      <c r="AK38" s="450" t="s">
        <v>699</v>
      </c>
      <c r="AL38" s="348"/>
      <c r="AM38" s="355"/>
      <c r="AN38" s="355"/>
      <c r="AO38" s="355"/>
      <c r="AP38" s="355"/>
      <c r="AQ38" s="355"/>
      <c r="AR38" s="356">
        <v>1</v>
      </c>
      <c r="AS38" s="465"/>
      <c r="AT38" s="358"/>
      <c r="AU38" s="358"/>
      <c r="AV38" s="358"/>
      <c r="AW38" s="358"/>
      <c r="AX38" s="358"/>
      <c r="AY38" s="358"/>
      <c r="AZ38" s="358"/>
      <c r="BA38" s="358"/>
      <c r="BB38" s="358"/>
      <c r="BC38" s="358"/>
      <c r="BD38" s="358"/>
      <c r="BE38" s="358"/>
    </row>
    <row r="39" spans="1:64" ht="54" customHeight="1" thickBot="1" x14ac:dyDescent="0.45">
      <c r="A39" s="543" t="s">
        <v>700</v>
      </c>
      <c r="B39" s="349" t="s">
        <v>701</v>
      </c>
      <c r="C39" s="349" t="s">
        <v>701</v>
      </c>
      <c r="D39" s="349" t="s">
        <v>702</v>
      </c>
      <c r="E39" s="4" t="s">
        <v>36</v>
      </c>
      <c r="F39" s="349" t="s">
        <v>37</v>
      </c>
      <c r="G39" s="349">
        <v>37771</v>
      </c>
      <c r="H39" s="360">
        <v>37771</v>
      </c>
      <c r="I39" s="350" t="s">
        <v>703</v>
      </c>
      <c r="J39" s="349" t="s">
        <v>704</v>
      </c>
      <c r="K39" s="350" t="s">
        <v>705</v>
      </c>
      <c r="L39" s="351" t="s">
        <v>706</v>
      </c>
      <c r="M39" s="349" t="s">
        <v>707</v>
      </c>
      <c r="N39" s="349" t="s">
        <v>68</v>
      </c>
      <c r="O39" s="2" t="s">
        <v>708</v>
      </c>
      <c r="P39" s="2" t="s">
        <v>709</v>
      </c>
      <c r="Q39" s="474" t="s">
        <v>710</v>
      </c>
      <c r="R39" s="564"/>
      <c r="S39" s="564"/>
      <c r="T39" s="564"/>
      <c r="U39" s="564"/>
      <c r="V39" s="558"/>
      <c r="W39" s="352"/>
      <c r="X39" s="428"/>
      <c r="Y39" s="474"/>
      <c r="Z39" s="489" t="s">
        <v>459</v>
      </c>
      <c r="AA39" s="349" t="s">
        <v>711</v>
      </c>
      <c r="AB39" s="349" t="s">
        <v>712</v>
      </c>
      <c r="AC39" s="354" t="s">
        <v>713</v>
      </c>
      <c r="AD39" s="491" t="s">
        <v>714</v>
      </c>
      <c r="AE39" s="489"/>
      <c r="AF39" s="491"/>
      <c r="AG39" s="479" t="s">
        <v>715</v>
      </c>
      <c r="AH39" s="349" t="s">
        <v>716</v>
      </c>
      <c r="AI39" s="349"/>
      <c r="AJ39" s="349"/>
      <c r="AK39" s="455" t="s">
        <v>717</v>
      </c>
      <c r="AL39" s="348"/>
      <c r="AM39" s="355"/>
      <c r="AN39" s="355"/>
      <c r="AO39" s="355">
        <v>1</v>
      </c>
      <c r="AP39" s="355"/>
      <c r="AQ39" s="355"/>
      <c r="AR39" s="356"/>
      <c r="AS39" s="465"/>
    </row>
    <row r="40" spans="1:64" ht="69.599999999999994" customHeight="1" thickBot="1" x14ac:dyDescent="0.45">
      <c r="A40" s="543" t="s">
        <v>957</v>
      </c>
      <c r="B40" s="349" t="s">
        <v>718</v>
      </c>
      <c r="C40" s="349" t="s">
        <v>719</v>
      </c>
      <c r="D40" s="349" t="s">
        <v>720</v>
      </c>
      <c r="E40" s="4" t="s">
        <v>61</v>
      </c>
      <c r="F40" s="349" t="s">
        <v>62</v>
      </c>
      <c r="G40" s="349">
        <v>26505</v>
      </c>
      <c r="H40" s="360">
        <v>26505</v>
      </c>
      <c r="I40" s="350" t="s">
        <v>721</v>
      </c>
      <c r="J40" s="350" t="s">
        <v>722</v>
      </c>
      <c r="K40" s="350"/>
      <c r="L40" s="351" t="s">
        <v>723</v>
      </c>
      <c r="M40" s="349" t="s">
        <v>724</v>
      </c>
      <c r="N40" s="349" t="s">
        <v>68</v>
      </c>
      <c r="O40" s="2" t="s">
        <v>725</v>
      </c>
      <c r="P40" s="2" t="s">
        <v>726</v>
      </c>
      <c r="Q40" s="474" t="s">
        <v>727</v>
      </c>
      <c r="R40" s="564"/>
      <c r="S40" s="564"/>
      <c r="T40" s="564"/>
      <c r="U40" s="564"/>
      <c r="V40" s="558"/>
      <c r="W40" s="352"/>
      <c r="X40" s="428"/>
      <c r="Y40" s="474"/>
      <c r="Z40" s="489" t="s">
        <v>728</v>
      </c>
      <c r="AA40" s="349" t="s">
        <v>724</v>
      </c>
      <c r="AB40" s="349" t="s">
        <v>729</v>
      </c>
      <c r="AC40" s="354" t="s">
        <v>730</v>
      </c>
      <c r="AD40" s="491" t="s">
        <v>731</v>
      </c>
      <c r="AE40" s="489" t="s">
        <v>732</v>
      </c>
      <c r="AF40" s="512" t="s">
        <v>733</v>
      </c>
      <c r="AG40" s="479" t="s">
        <v>723</v>
      </c>
      <c r="AH40" s="349" t="s">
        <v>724</v>
      </c>
      <c r="AI40" s="349"/>
      <c r="AJ40" s="349"/>
      <c r="AK40" s="450"/>
      <c r="AL40" s="348"/>
      <c r="AM40" s="4"/>
      <c r="AN40" s="4"/>
      <c r="AO40" s="4">
        <v>1</v>
      </c>
      <c r="AP40" s="4"/>
      <c r="AQ40" s="4"/>
      <c r="AR40" s="5"/>
      <c r="AS40" s="465"/>
      <c r="AT40" s="358"/>
      <c r="AU40" s="358"/>
      <c r="AV40" s="358"/>
      <c r="AW40" s="358"/>
      <c r="AX40" s="358"/>
      <c r="AY40" s="358"/>
      <c r="AZ40" s="358"/>
      <c r="BA40" s="358"/>
      <c r="BB40" s="358"/>
      <c r="BC40" s="358"/>
      <c r="BD40" s="358"/>
      <c r="BE40" s="358"/>
    </row>
    <row r="41" spans="1:64" ht="74.400000000000006" customHeight="1" thickBot="1" x14ac:dyDescent="0.45">
      <c r="A41" s="542" t="s">
        <v>734</v>
      </c>
      <c r="B41" s="389" t="s">
        <v>735</v>
      </c>
      <c r="C41" s="390" t="s">
        <v>736</v>
      </c>
      <c r="D41" s="359" t="s">
        <v>737</v>
      </c>
      <c r="E41" s="355" t="s">
        <v>36</v>
      </c>
      <c r="F41" s="349" t="s">
        <v>37</v>
      </c>
      <c r="G41" s="351">
        <v>37301</v>
      </c>
      <c r="H41" s="360">
        <v>37313</v>
      </c>
      <c r="I41" s="349" t="s">
        <v>738</v>
      </c>
      <c r="J41" s="349"/>
      <c r="K41" s="349" t="s">
        <v>739</v>
      </c>
      <c r="L41" s="349" t="s">
        <v>740</v>
      </c>
      <c r="M41" s="351" t="s">
        <v>741</v>
      </c>
      <c r="N41" s="349" t="s">
        <v>68</v>
      </c>
      <c r="O41" s="2" t="s">
        <v>742</v>
      </c>
      <c r="P41" s="2" t="s">
        <v>743</v>
      </c>
      <c r="Q41" s="450" t="s">
        <v>744</v>
      </c>
      <c r="R41" s="565"/>
      <c r="S41" s="565"/>
      <c r="T41" s="565"/>
      <c r="U41" s="565"/>
      <c r="V41" s="481"/>
      <c r="W41" s="349" t="s">
        <v>745</v>
      </c>
      <c r="X41" s="427" t="s">
        <v>746</v>
      </c>
      <c r="Y41" s="450" t="s">
        <v>738</v>
      </c>
      <c r="Z41" s="502" t="s">
        <v>747</v>
      </c>
      <c r="AA41" s="351" t="s">
        <v>748</v>
      </c>
      <c r="AB41" s="351" t="s">
        <v>749</v>
      </c>
      <c r="AC41" s="363" t="s">
        <v>750</v>
      </c>
      <c r="AD41" s="490"/>
      <c r="AE41" s="493"/>
      <c r="AF41" s="490"/>
      <c r="AG41" s="480"/>
      <c r="AH41" s="351"/>
      <c r="AI41" s="351"/>
      <c r="AJ41" s="351"/>
      <c r="AK41" s="455"/>
      <c r="AL41" s="464"/>
      <c r="AM41" s="355"/>
      <c r="AN41" s="355"/>
      <c r="AO41" s="355"/>
      <c r="AP41" s="355"/>
      <c r="AQ41" s="355"/>
      <c r="AR41" s="356"/>
      <c r="AS41" s="465"/>
      <c r="BF41" s="358"/>
      <c r="BG41" s="358"/>
      <c r="BH41" s="358"/>
      <c r="BI41" s="358"/>
      <c r="BJ41" s="358"/>
      <c r="BK41" s="358"/>
      <c r="BL41" s="358"/>
    </row>
    <row r="42" spans="1:64" ht="181.2" customHeight="1" thickBot="1" x14ac:dyDescent="0.45">
      <c r="A42" s="543" t="s">
        <v>751</v>
      </c>
      <c r="B42" s="349" t="s">
        <v>752</v>
      </c>
      <c r="C42" s="349" t="s">
        <v>752</v>
      </c>
      <c r="D42" s="359" t="s">
        <v>753</v>
      </c>
      <c r="E42" s="355" t="s">
        <v>258</v>
      </c>
      <c r="F42" s="349" t="s">
        <v>259</v>
      </c>
      <c r="G42" s="351">
        <v>35801</v>
      </c>
      <c r="H42" s="360">
        <v>35801</v>
      </c>
      <c r="I42" s="395" t="s">
        <v>754</v>
      </c>
      <c r="J42" s="349"/>
      <c r="K42" s="349"/>
      <c r="L42" s="349" t="s">
        <v>755</v>
      </c>
      <c r="M42" s="351" t="s">
        <v>756</v>
      </c>
      <c r="N42" s="349"/>
      <c r="O42" s="2" t="s">
        <v>757</v>
      </c>
      <c r="P42" s="2" t="s">
        <v>758</v>
      </c>
      <c r="Q42" s="450" t="s">
        <v>759</v>
      </c>
      <c r="R42" s="565"/>
      <c r="S42" s="565"/>
      <c r="T42" s="565"/>
      <c r="U42" s="565"/>
      <c r="V42" s="481" t="s">
        <v>760</v>
      </c>
      <c r="W42" s="349"/>
      <c r="X42" s="427"/>
      <c r="Y42" s="450"/>
      <c r="Z42" s="502" t="s">
        <v>1454</v>
      </c>
      <c r="AA42" s="351" t="s">
        <v>869</v>
      </c>
      <c r="AB42" s="351" t="s">
        <v>1455</v>
      </c>
      <c r="AC42" s="362" t="s">
        <v>1456</v>
      </c>
      <c r="AD42" s="490"/>
      <c r="AE42" s="493"/>
      <c r="AF42" s="490"/>
      <c r="AG42" s="480" t="s">
        <v>1444</v>
      </c>
      <c r="AH42" s="351" t="s">
        <v>756</v>
      </c>
      <c r="AI42" s="351"/>
      <c r="AJ42" s="351"/>
      <c r="AK42" s="455"/>
      <c r="AL42" s="464"/>
      <c r="AM42" s="355"/>
      <c r="AN42" s="355"/>
      <c r="AO42" s="355"/>
      <c r="AP42" s="355"/>
      <c r="AQ42" s="355"/>
      <c r="AR42" s="356"/>
      <c r="AS42" s="465"/>
      <c r="BF42" s="358"/>
      <c r="BG42" s="358"/>
      <c r="BH42" s="358"/>
      <c r="BI42" s="358"/>
      <c r="BJ42" s="358"/>
      <c r="BK42" s="358"/>
      <c r="BL42" s="358"/>
    </row>
    <row r="43" spans="1:64" s="358" customFormat="1" ht="94.8" customHeight="1" thickBot="1" x14ac:dyDescent="0.45">
      <c r="A43" s="542" t="s">
        <v>761</v>
      </c>
      <c r="B43" s="359" t="s">
        <v>762</v>
      </c>
      <c r="C43" s="359" t="s">
        <v>762</v>
      </c>
      <c r="D43" s="353" t="s">
        <v>763</v>
      </c>
      <c r="E43" s="355" t="s">
        <v>258</v>
      </c>
      <c r="F43" s="349" t="s">
        <v>259</v>
      </c>
      <c r="G43" s="361">
        <v>35203</v>
      </c>
      <c r="H43" s="360">
        <v>35203</v>
      </c>
      <c r="I43" s="353" t="s">
        <v>764</v>
      </c>
      <c r="J43" s="353"/>
      <c r="K43" s="353" t="s">
        <v>765</v>
      </c>
      <c r="L43" s="353" t="s">
        <v>766</v>
      </c>
      <c r="M43" s="359" t="s">
        <v>767</v>
      </c>
      <c r="N43" s="353" t="s">
        <v>264</v>
      </c>
      <c r="O43" s="420" t="s">
        <v>768</v>
      </c>
      <c r="P43" s="420" t="s">
        <v>769</v>
      </c>
      <c r="Q43" s="476" t="s">
        <v>770</v>
      </c>
      <c r="R43" s="569"/>
      <c r="S43" s="569"/>
      <c r="T43" s="569"/>
      <c r="U43" s="569"/>
      <c r="V43" s="558"/>
      <c r="W43" s="364" t="s">
        <v>1462</v>
      </c>
      <c r="X43" s="415" t="s">
        <v>1463</v>
      </c>
      <c r="Y43" s="476" t="s">
        <v>764</v>
      </c>
      <c r="Z43" s="494" t="s">
        <v>1457</v>
      </c>
      <c r="AA43" s="359" t="s">
        <v>1458</v>
      </c>
      <c r="AB43" s="353" t="s">
        <v>1459</v>
      </c>
      <c r="AC43" s="391" t="s">
        <v>1460</v>
      </c>
      <c r="AD43" s="495" t="s">
        <v>1461</v>
      </c>
      <c r="AE43" s="494"/>
      <c r="AF43" s="518"/>
      <c r="AG43" s="484"/>
      <c r="AH43" s="359"/>
      <c r="AI43" s="349"/>
      <c r="AJ43" s="349"/>
      <c r="AK43" s="458"/>
      <c r="AL43" s="464"/>
      <c r="AM43" s="355"/>
      <c r="AN43" s="355"/>
      <c r="AO43" s="355"/>
      <c r="AP43" s="355"/>
      <c r="AQ43" s="355">
        <v>1</v>
      </c>
      <c r="AR43" s="5"/>
      <c r="AS43" s="465"/>
      <c r="BF43" s="357"/>
      <c r="BG43" s="357"/>
      <c r="BH43" s="357"/>
      <c r="BI43" s="357"/>
      <c r="BJ43" s="357"/>
      <c r="BK43" s="357"/>
      <c r="BL43" s="357"/>
    </row>
    <row r="44" spans="1:64" ht="87.6" customHeight="1" thickBot="1" x14ac:dyDescent="0.45">
      <c r="A44" s="542" t="s">
        <v>771</v>
      </c>
      <c r="B44" s="359" t="s">
        <v>112</v>
      </c>
      <c r="C44" s="349" t="s">
        <v>772</v>
      </c>
      <c r="D44" s="359" t="s">
        <v>773</v>
      </c>
      <c r="E44" s="355" t="s">
        <v>61</v>
      </c>
      <c r="F44" s="349" t="s">
        <v>62</v>
      </c>
      <c r="G44" s="351">
        <v>26416</v>
      </c>
      <c r="H44" s="360">
        <v>26416</v>
      </c>
      <c r="I44" s="349" t="s">
        <v>774</v>
      </c>
      <c r="J44" s="349" t="s">
        <v>775</v>
      </c>
      <c r="K44" s="349" t="s">
        <v>776</v>
      </c>
      <c r="L44" s="351" t="s">
        <v>777</v>
      </c>
      <c r="M44" s="351" t="s">
        <v>778</v>
      </c>
      <c r="N44" s="349" t="s">
        <v>166</v>
      </c>
      <c r="O44" s="2" t="s">
        <v>779</v>
      </c>
      <c r="P44" s="2" t="s">
        <v>780</v>
      </c>
      <c r="Q44" s="474" t="s">
        <v>781</v>
      </c>
      <c r="R44" s="564"/>
      <c r="S44" s="564"/>
      <c r="T44" s="564"/>
      <c r="U44" s="564"/>
      <c r="V44" s="558" t="s">
        <v>953</v>
      </c>
      <c r="W44" s="352" t="s">
        <v>782</v>
      </c>
      <c r="X44" s="427" t="s">
        <v>779</v>
      </c>
      <c r="Y44" s="474" t="s">
        <v>783</v>
      </c>
      <c r="Z44" s="501" t="s">
        <v>784</v>
      </c>
      <c r="AA44" s="351" t="s">
        <v>785</v>
      </c>
      <c r="AB44" s="349" t="s">
        <v>786</v>
      </c>
      <c r="AC44" s="363" t="s">
        <v>787</v>
      </c>
      <c r="AD44" s="490" t="s">
        <v>788</v>
      </c>
      <c r="AE44" s="493"/>
      <c r="AF44" s="490"/>
      <c r="AG44" s="480" t="s">
        <v>639</v>
      </c>
      <c r="AH44" s="351" t="s">
        <v>789</v>
      </c>
      <c r="AI44" s="363" t="s">
        <v>790</v>
      </c>
      <c r="AJ44" s="349" t="s">
        <v>791</v>
      </c>
      <c r="AK44" s="455"/>
      <c r="AL44" s="464">
        <v>1</v>
      </c>
      <c r="AM44" s="355"/>
      <c r="AN44" s="355"/>
      <c r="AO44" s="355"/>
      <c r="AP44" s="355"/>
      <c r="AQ44" s="355"/>
      <c r="AR44" s="356">
        <v>1</v>
      </c>
      <c r="AS44" s="465"/>
      <c r="BF44" s="358"/>
      <c r="BG44" s="358"/>
      <c r="BH44" s="358"/>
      <c r="BI44" s="358"/>
      <c r="BJ44" s="358"/>
      <c r="BK44" s="358"/>
      <c r="BL44" s="358"/>
    </row>
    <row r="45" spans="1:64" ht="139.19999999999999" customHeight="1" thickBot="1" x14ac:dyDescent="0.45">
      <c r="A45" s="542" t="s">
        <v>792</v>
      </c>
      <c r="B45" s="349" t="s">
        <v>793</v>
      </c>
      <c r="C45" s="349" t="s">
        <v>794</v>
      </c>
      <c r="D45" s="359" t="s">
        <v>795</v>
      </c>
      <c r="E45" s="355" t="s">
        <v>132</v>
      </c>
      <c r="F45" s="349" t="s">
        <v>133</v>
      </c>
      <c r="G45" s="351">
        <v>41314</v>
      </c>
      <c r="H45" s="360"/>
      <c r="I45" s="349" t="s">
        <v>796</v>
      </c>
      <c r="J45" s="349" t="s">
        <v>797</v>
      </c>
      <c r="K45" s="349" t="s">
        <v>798</v>
      </c>
      <c r="L45" s="351" t="s">
        <v>799</v>
      </c>
      <c r="M45" s="351" t="s">
        <v>800</v>
      </c>
      <c r="N45" s="349" t="s">
        <v>68</v>
      </c>
      <c r="O45" s="2" t="s">
        <v>801</v>
      </c>
      <c r="P45" s="2"/>
      <c r="Q45" s="474" t="s">
        <v>802</v>
      </c>
      <c r="R45" s="564"/>
      <c r="S45" s="564"/>
      <c r="T45" s="564"/>
      <c r="U45" s="564"/>
      <c r="V45" s="558" t="s">
        <v>1464</v>
      </c>
      <c r="W45" s="352"/>
      <c r="X45" s="428"/>
      <c r="Y45" s="474"/>
      <c r="Z45" s="493" t="s">
        <v>803</v>
      </c>
      <c r="AA45" s="351" t="s">
        <v>1465</v>
      </c>
      <c r="AB45" s="349" t="s">
        <v>804</v>
      </c>
      <c r="AC45" s="354" t="s">
        <v>805</v>
      </c>
      <c r="AD45" s="491" t="s">
        <v>806</v>
      </c>
      <c r="AE45" s="493" t="s">
        <v>1466</v>
      </c>
      <c r="AF45" s="519" t="s">
        <v>1467</v>
      </c>
      <c r="AG45" s="480" t="s">
        <v>799</v>
      </c>
      <c r="AH45" s="351" t="s">
        <v>800</v>
      </c>
      <c r="AI45" s="351"/>
      <c r="AJ45" s="351"/>
      <c r="AK45" s="455"/>
      <c r="AL45" s="464"/>
      <c r="AM45" s="355"/>
      <c r="AN45" s="355"/>
      <c r="AO45" s="355"/>
      <c r="AP45" s="355">
        <v>1</v>
      </c>
      <c r="AQ45" s="355"/>
      <c r="AR45" s="356">
        <v>1</v>
      </c>
      <c r="AS45" s="465"/>
    </row>
    <row r="46" spans="1:64" s="358" customFormat="1" ht="368.4" customHeight="1" thickBot="1" x14ac:dyDescent="0.45">
      <c r="A46" s="543" t="s">
        <v>807</v>
      </c>
      <c r="B46" s="349" t="s">
        <v>808</v>
      </c>
      <c r="C46" s="349" t="s">
        <v>809</v>
      </c>
      <c r="D46" s="349" t="s">
        <v>810</v>
      </c>
      <c r="E46" s="4" t="s">
        <v>115</v>
      </c>
      <c r="F46" s="349" t="s">
        <v>116</v>
      </c>
      <c r="G46" s="349">
        <v>24210</v>
      </c>
      <c r="H46" s="360">
        <v>24210</v>
      </c>
      <c r="I46" s="350" t="s">
        <v>811</v>
      </c>
      <c r="J46" s="350"/>
      <c r="K46" s="350" t="s">
        <v>812</v>
      </c>
      <c r="L46" s="351" t="s">
        <v>813</v>
      </c>
      <c r="M46" s="351" t="s">
        <v>814</v>
      </c>
      <c r="N46" s="349" t="s">
        <v>391</v>
      </c>
      <c r="O46" s="2" t="s">
        <v>815</v>
      </c>
      <c r="P46" s="2" t="s">
        <v>816</v>
      </c>
      <c r="Q46" s="474" t="s">
        <v>817</v>
      </c>
      <c r="R46" s="564"/>
      <c r="S46" s="564"/>
      <c r="T46" s="564"/>
      <c r="U46" s="564"/>
      <c r="V46" s="481" t="s">
        <v>818</v>
      </c>
      <c r="W46" s="352" t="s">
        <v>819</v>
      </c>
      <c r="X46" s="427" t="s">
        <v>820</v>
      </c>
      <c r="Y46" s="455" t="s">
        <v>811</v>
      </c>
      <c r="Z46" s="489" t="s">
        <v>821</v>
      </c>
      <c r="AA46" s="349" t="s">
        <v>822</v>
      </c>
      <c r="AB46" s="349" t="s">
        <v>823</v>
      </c>
      <c r="AC46" s="354" t="s">
        <v>824</v>
      </c>
      <c r="AD46" s="491" t="s">
        <v>825</v>
      </c>
      <c r="AE46" s="511" t="s">
        <v>826</v>
      </c>
      <c r="AF46" s="512" t="s">
        <v>827</v>
      </c>
      <c r="AG46" s="480" t="s">
        <v>813</v>
      </c>
      <c r="AH46" s="349" t="s">
        <v>814</v>
      </c>
      <c r="AI46" s="349"/>
      <c r="AJ46" s="349" t="s">
        <v>828</v>
      </c>
      <c r="AK46" s="450" t="s">
        <v>829</v>
      </c>
      <c r="AL46" s="348">
        <v>1</v>
      </c>
      <c r="AM46" s="355">
        <v>1</v>
      </c>
      <c r="AN46" s="355">
        <v>1</v>
      </c>
      <c r="AO46" s="355" t="s">
        <v>255</v>
      </c>
      <c r="AP46" s="355"/>
      <c r="AQ46" s="355"/>
      <c r="AR46" s="356">
        <v>1</v>
      </c>
      <c r="AS46" s="465"/>
      <c r="AT46" s="357"/>
      <c r="AU46" s="357"/>
      <c r="AV46" s="357"/>
      <c r="AW46" s="357"/>
      <c r="AX46" s="357"/>
      <c r="AY46" s="357"/>
      <c r="AZ46" s="357"/>
      <c r="BA46" s="357"/>
      <c r="BB46" s="357"/>
      <c r="BC46" s="357"/>
      <c r="BD46" s="357"/>
      <c r="BE46" s="357"/>
      <c r="BF46" s="357"/>
      <c r="BG46" s="357"/>
      <c r="BH46" s="357"/>
      <c r="BI46" s="357"/>
      <c r="BJ46" s="357"/>
      <c r="BK46" s="357"/>
      <c r="BL46" s="357"/>
    </row>
    <row r="47" spans="1:64" ht="66" customHeight="1" thickBot="1" x14ac:dyDescent="0.45">
      <c r="A47" s="543" t="s">
        <v>830</v>
      </c>
      <c r="B47" s="349" t="s">
        <v>831</v>
      </c>
      <c r="C47" s="349" t="s">
        <v>831</v>
      </c>
      <c r="D47" s="349" t="s">
        <v>832</v>
      </c>
      <c r="E47" s="4" t="s">
        <v>132</v>
      </c>
      <c r="F47" s="349" t="s">
        <v>133</v>
      </c>
      <c r="G47" s="349">
        <v>41179</v>
      </c>
      <c r="H47" s="360">
        <v>41179</v>
      </c>
      <c r="I47" s="350" t="s">
        <v>833</v>
      </c>
      <c r="J47" s="350"/>
      <c r="K47" s="350" t="s">
        <v>834</v>
      </c>
      <c r="L47" s="351" t="s">
        <v>269</v>
      </c>
      <c r="M47" s="349" t="s">
        <v>835</v>
      </c>
      <c r="N47" s="349" t="s">
        <v>68</v>
      </c>
      <c r="O47" s="2" t="s">
        <v>836</v>
      </c>
      <c r="P47" s="2" t="s">
        <v>837</v>
      </c>
      <c r="Q47" s="474" t="s">
        <v>838</v>
      </c>
      <c r="R47" s="564"/>
      <c r="S47" s="564"/>
      <c r="T47" s="564"/>
      <c r="U47" s="564"/>
      <c r="V47" s="558" t="s">
        <v>839</v>
      </c>
      <c r="W47" s="352" t="s">
        <v>840</v>
      </c>
      <c r="X47" s="427" t="s">
        <v>836</v>
      </c>
      <c r="Y47" s="474" t="s">
        <v>833</v>
      </c>
      <c r="Z47" s="489" t="s">
        <v>295</v>
      </c>
      <c r="AA47" s="349" t="s">
        <v>657</v>
      </c>
      <c r="AB47" s="349" t="s">
        <v>841</v>
      </c>
      <c r="AC47" s="354" t="s">
        <v>842</v>
      </c>
      <c r="AD47" s="491"/>
      <c r="AE47" s="489"/>
      <c r="AF47" s="491"/>
      <c r="AG47" s="479" t="s">
        <v>269</v>
      </c>
      <c r="AH47" s="349" t="s">
        <v>835</v>
      </c>
      <c r="AI47" s="349"/>
      <c r="AJ47" s="349"/>
      <c r="AK47" s="450" t="s">
        <v>840</v>
      </c>
      <c r="AL47" s="348"/>
      <c r="AM47" s="4"/>
      <c r="AN47" s="4"/>
      <c r="AO47" s="4"/>
      <c r="AP47" s="4"/>
      <c r="AQ47" s="4"/>
      <c r="AR47" s="5">
        <v>1</v>
      </c>
      <c r="AS47" s="465"/>
      <c r="AT47" s="358"/>
      <c r="AU47" s="358"/>
      <c r="AV47" s="358"/>
      <c r="AW47" s="358"/>
      <c r="AX47" s="358"/>
      <c r="AY47" s="358"/>
      <c r="AZ47" s="358"/>
      <c r="BA47" s="358"/>
      <c r="BB47" s="358"/>
      <c r="BC47" s="358"/>
      <c r="BD47" s="358"/>
      <c r="BE47" s="358"/>
    </row>
    <row r="48" spans="1:64" s="358" customFormat="1" ht="114" customHeight="1" thickBot="1" x14ac:dyDescent="0.45">
      <c r="A48" s="543" t="s">
        <v>843</v>
      </c>
      <c r="B48" s="349" t="s">
        <v>431</v>
      </c>
      <c r="C48" s="349" t="s">
        <v>844</v>
      </c>
      <c r="D48" s="349" t="s">
        <v>433</v>
      </c>
      <c r="E48" s="4" t="s">
        <v>61</v>
      </c>
      <c r="F48" s="349" t="s">
        <v>62</v>
      </c>
      <c r="G48" s="349">
        <v>26241</v>
      </c>
      <c r="H48" s="360"/>
      <c r="I48" s="350" t="s">
        <v>845</v>
      </c>
      <c r="J48" s="350" t="s">
        <v>846</v>
      </c>
      <c r="K48" s="350" t="s">
        <v>847</v>
      </c>
      <c r="L48" s="351" t="s">
        <v>848</v>
      </c>
      <c r="M48" s="349" t="s">
        <v>849</v>
      </c>
      <c r="N48" s="349" t="s">
        <v>68</v>
      </c>
      <c r="O48" s="424" t="s">
        <v>850</v>
      </c>
      <c r="P48" s="2" t="s">
        <v>851</v>
      </c>
      <c r="Q48" s="474" t="s">
        <v>852</v>
      </c>
      <c r="R48" s="564"/>
      <c r="S48" s="564"/>
      <c r="T48" s="564"/>
      <c r="U48" s="564"/>
      <c r="V48" s="558" t="s">
        <v>853</v>
      </c>
      <c r="W48" s="352" t="s">
        <v>854</v>
      </c>
      <c r="X48" s="427" t="s">
        <v>850</v>
      </c>
      <c r="Y48" s="474" t="s">
        <v>855</v>
      </c>
      <c r="Z48" s="489" t="s">
        <v>856</v>
      </c>
      <c r="AA48" s="349" t="s">
        <v>857</v>
      </c>
      <c r="AB48" s="349" t="s">
        <v>858</v>
      </c>
      <c r="AC48" s="354" t="s">
        <v>859</v>
      </c>
      <c r="AD48" s="491" t="s">
        <v>860</v>
      </c>
      <c r="AE48" s="511"/>
      <c r="AF48" s="491"/>
      <c r="AG48" s="479" t="s">
        <v>848</v>
      </c>
      <c r="AH48" s="349" t="s">
        <v>849</v>
      </c>
      <c r="AI48" s="349"/>
      <c r="AJ48" s="349"/>
      <c r="AK48" s="450" t="s">
        <v>861</v>
      </c>
      <c r="AL48" s="464"/>
      <c r="AM48" s="355"/>
      <c r="AN48" s="355"/>
      <c r="AO48" s="355"/>
      <c r="AP48" s="355">
        <v>1</v>
      </c>
      <c r="AQ48" s="355"/>
      <c r="AR48" s="356"/>
      <c r="AS48" s="465"/>
      <c r="AT48" s="357"/>
      <c r="AU48" s="357"/>
      <c r="AV48" s="357"/>
      <c r="AW48" s="357"/>
      <c r="AX48" s="357"/>
      <c r="AY48" s="357"/>
      <c r="AZ48" s="357"/>
      <c r="BA48" s="357"/>
      <c r="BB48" s="357"/>
      <c r="BC48" s="357"/>
      <c r="BD48" s="357"/>
      <c r="BE48" s="357"/>
    </row>
    <row r="49" spans="1:65" ht="70.8" customHeight="1" thickBot="1" x14ac:dyDescent="0.45">
      <c r="A49" s="543" t="s">
        <v>862</v>
      </c>
      <c r="B49" s="349" t="s">
        <v>863</v>
      </c>
      <c r="C49" s="349" t="s">
        <v>863</v>
      </c>
      <c r="D49" s="349" t="s">
        <v>864</v>
      </c>
      <c r="E49" s="4" t="s">
        <v>61</v>
      </c>
      <c r="F49" s="349" t="s">
        <v>62</v>
      </c>
      <c r="G49" s="349">
        <v>25311</v>
      </c>
      <c r="H49" s="360">
        <v>25311</v>
      </c>
      <c r="I49" s="350" t="s">
        <v>865</v>
      </c>
      <c r="J49" s="350"/>
      <c r="K49" s="350" t="s">
        <v>866</v>
      </c>
      <c r="L49" s="351" t="s">
        <v>305</v>
      </c>
      <c r="M49" s="349" t="s">
        <v>964</v>
      </c>
      <c r="N49" s="349" t="s">
        <v>68</v>
      </c>
      <c r="O49" s="419" t="s">
        <v>965</v>
      </c>
      <c r="P49" s="2" t="s">
        <v>867</v>
      </c>
      <c r="Q49" s="474" t="s">
        <v>868</v>
      </c>
      <c r="R49" s="564"/>
      <c r="S49" s="564"/>
      <c r="T49" s="564"/>
      <c r="U49" s="564"/>
      <c r="V49" s="558"/>
      <c r="W49" s="352"/>
      <c r="X49" s="428"/>
      <c r="Y49" s="474"/>
      <c r="Z49" s="489" t="s">
        <v>490</v>
      </c>
      <c r="AA49" s="349" t="s">
        <v>869</v>
      </c>
      <c r="AB49" s="349" t="s">
        <v>126</v>
      </c>
      <c r="AC49" s="354" t="s">
        <v>870</v>
      </c>
      <c r="AD49" s="491" t="s">
        <v>865</v>
      </c>
      <c r="AE49" s="511"/>
      <c r="AF49" s="491"/>
      <c r="AG49" s="479" t="s">
        <v>305</v>
      </c>
      <c r="AH49" s="349" t="s">
        <v>964</v>
      </c>
      <c r="AI49" s="354"/>
      <c r="AJ49" s="349"/>
      <c r="AK49" s="450" t="s">
        <v>966</v>
      </c>
      <c r="AL49" s="464"/>
      <c r="AM49" s="355"/>
      <c r="AN49" s="355"/>
      <c r="AO49" s="355"/>
      <c r="AP49" s="355"/>
      <c r="AQ49" s="355"/>
      <c r="AR49" s="356">
        <v>1</v>
      </c>
      <c r="AS49" s="465"/>
    </row>
    <row r="50" spans="1:65" s="365" customFormat="1" ht="76.8" customHeight="1" thickBot="1" x14ac:dyDescent="0.45">
      <c r="A50" s="542" t="s">
        <v>871</v>
      </c>
      <c r="B50" s="353" t="s">
        <v>872</v>
      </c>
      <c r="C50" s="353" t="s">
        <v>872</v>
      </c>
      <c r="D50" s="353" t="s">
        <v>873</v>
      </c>
      <c r="E50" s="4" t="s">
        <v>115</v>
      </c>
      <c r="F50" s="349" t="s">
        <v>116</v>
      </c>
      <c r="G50" s="353">
        <v>24016</v>
      </c>
      <c r="H50" s="360">
        <v>24016</v>
      </c>
      <c r="I50" s="353" t="s">
        <v>874</v>
      </c>
      <c r="J50" s="353"/>
      <c r="K50" s="353" t="s">
        <v>875</v>
      </c>
      <c r="L50" s="359" t="s">
        <v>876</v>
      </c>
      <c r="M50" s="353" t="s">
        <v>877</v>
      </c>
      <c r="N50" s="353" t="s">
        <v>391</v>
      </c>
      <c r="O50" s="420" t="s">
        <v>878</v>
      </c>
      <c r="P50" s="420" t="s">
        <v>879</v>
      </c>
      <c r="Q50" s="476" t="s">
        <v>880</v>
      </c>
      <c r="R50" s="569"/>
      <c r="S50" s="569"/>
      <c r="T50" s="569"/>
      <c r="U50" s="569"/>
      <c r="V50" s="558" t="s">
        <v>958</v>
      </c>
      <c r="W50" s="364" t="s">
        <v>881</v>
      </c>
      <c r="X50" s="432" t="s">
        <v>882</v>
      </c>
      <c r="Y50" s="476" t="s">
        <v>883</v>
      </c>
      <c r="Z50" s="392" t="s">
        <v>884</v>
      </c>
      <c r="AA50" s="353" t="s">
        <v>885</v>
      </c>
      <c r="AB50" s="353" t="s">
        <v>886</v>
      </c>
      <c r="AC50" s="376" t="s">
        <v>887</v>
      </c>
      <c r="AD50" s="495" t="s">
        <v>888</v>
      </c>
      <c r="AE50" s="392" t="s">
        <v>1468</v>
      </c>
      <c r="AF50" s="520" t="s">
        <v>1469</v>
      </c>
      <c r="AG50" s="481" t="s">
        <v>876</v>
      </c>
      <c r="AH50" s="353" t="s">
        <v>877</v>
      </c>
      <c r="AI50" s="376" t="s">
        <v>878</v>
      </c>
      <c r="AJ50" s="353" t="s">
        <v>889</v>
      </c>
      <c r="AK50" s="454" t="s">
        <v>889</v>
      </c>
      <c r="AL50" s="464">
        <v>1</v>
      </c>
      <c r="AM50" s="355"/>
      <c r="AN50" s="355">
        <v>1</v>
      </c>
      <c r="AO50" s="355"/>
      <c r="AP50" s="355"/>
      <c r="AQ50" s="355"/>
      <c r="AR50" s="356"/>
      <c r="AS50" s="465">
        <v>1</v>
      </c>
    </row>
    <row r="51" spans="1:65" ht="100.2" customHeight="1" thickBot="1" x14ac:dyDescent="0.45">
      <c r="A51" s="543" t="s">
        <v>890</v>
      </c>
      <c r="B51" s="349" t="s">
        <v>891</v>
      </c>
      <c r="C51" s="349"/>
      <c r="D51" s="349" t="s">
        <v>892</v>
      </c>
      <c r="E51" s="4" t="s">
        <v>61</v>
      </c>
      <c r="F51" s="349" t="s">
        <v>62</v>
      </c>
      <c r="G51" s="349">
        <v>25119</v>
      </c>
      <c r="H51" s="360"/>
      <c r="I51" s="350" t="s">
        <v>893</v>
      </c>
      <c r="J51" s="350"/>
      <c r="K51" s="349" t="s">
        <v>894</v>
      </c>
      <c r="L51" s="351" t="s">
        <v>895</v>
      </c>
      <c r="M51" s="349" t="s">
        <v>896</v>
      </c>
      <c r="N51" s="349" t="s">
        <v>897</v>
      </c>
      <c r="O51" s="2" t="s">
        <v>898</v>
      </c>
      <c r="P51" s="2" t="s">
        <v>899</v>
      </c>
      <c r="Q51" s="474" t="s">
        <v>900</v>
      </c>
      <c r="R51" s="564"/>
      <c r="S51" s="564"/>
      <c r="T51" s="564"/>
      <c r="U51" s="564"/>
      <c r="V51" s="558"/>
      <c r="W51" s="352" t="s">
        <v>901</v>
      </c>
      <c r="X51" s="427" t="s">
        <v>898</v>
      </c>
      <c r="Y51" s="474"/>
      <c r="Z51" s="489" t="s">
        <v>902</v>
      </c>
      <c r="AA51" s="349" t="s">
        <v>306</v>
      </c>
      <c r="AB51" s="349" t="s">
        <v>903</v>
      </c>
      <c r="AC51" s="354" t="s">
        <v>1495</v>
      </c>
      <c r="AD51" s="491" t="s">
        <v>904</v>
      </c>
      <c r="AE51" s="489" t="s">
        <v>905</v>
      </c>
      <c r="AF51" s="512" t="s">
        <v>906</v>
      </c>
      <c r="AG51" s="479" t="s">
        <v>895</v>
      </c>
      <c r="AH51" s="349" t="s">
        <v>896</v>
      </c>
      <c r="AI51" s="349"/>
      <c r="AJ51" s="349"/>
      <c r="AK51" s="5" t="s">
        <v>901</v>
      </c>
      <c r="AL51" s="469"/>
      <c r="AM51" s="394">
        <v>1</v>
      </c>
      <c r="AN51" s="393"/>
      <c r="AO51" s="393"/>
      <c r="AP51" s="393"/>
      <c r="AQ51" s="393"/>
      <c r="AR51" s="356">
        <v>1</v>
      </c>
      <c r="AS51" s="465"/>
      <c r="AT51" s="358"/>
      <c r="AU51" s="358"/>
      <c r="AV51" s="358"/>
      <c r="AW51" s="358"/>
      <c r="AX51" s="358"/>
      <c r="AY51" s="358"/>
      <c r="AZ51" s="358"/>
      <c r="BA51" s="358"/>
      <c r="BB51" s="358"/>
      <c r="BC51" s="358"/>
      <c r="BD51" s="358"/>
      <c r="BE51" s="358"/>
      <c r="BF51" s="365"/>
      <c r="BG51" s="365"/>
      <c r="BH51" s="365"/>
      <c r="BI51" s="365"/>
      <c r="BJ51" s="365"/>
      <c r="BK51" s="365"/>
      <c r="BL51" s="365"/>
    </row>
    <row r="52" spans="1:65" ht="90" customHeight="1" thickBot="1" x14ac:dyDescent="0.45">
      <c r="A52" s="542" t="s">
        <v>907</v>
      </c>
      <c r="B52" s="353" t="s">
        <v>1513</v>
      </c>
      <c r="C52" s="353" t="s">
        <v>1512</v>
      </c>
      <c r="D52" s="359" t="s">
        <v>810</v>
      </c>
      <c r="E52" s="355" t="s">
        <v>115</v>
      </c>
      <c r="F52" s="349" t="s">
        <v>116</v>
      </c>
      <c r="G52" s="351">
        <v>24210</v>
      </c>
      <c r="H52" s="360">
        <v>24210</v>
      </c>
      <c r="I52" s="349" t="s">
        <v>908</v>
      </c>
      <c r="J52" s="349"/>
      <c r="K52" s="349"/>
      <c r="L52" s="351" t="s">
        <v>1447</v>
      </c>
      <c r="M52" s="351" t="s">
        <v>1129</v>
      </c>
      <c r="N52" s="349" t="s">
        <v>1176</v>
      </c>
      <c r="O52" s="419" t="s">
        <v>1448</v>
      </c>
      <c r="P52" s="2" t="s">
        <v>909</v>
      </c>
      <c r="Q52" s="450" t="s">
        <v>910</v>
      </c>
      <c r="R52" s="565"/>
      <c r="S52" s="565"/>
      <c r="T52" s="565"/>
      <c r="U52" s="565"/>
      <c r="V52" s="481"/>
      <c r="W52" s="349"/>
      <c r="X52" s="416"/>
      <c r="Y52" s="450"/>
      <c r="Z52" s="501" t="s">
        <v>206</v>
      </c>
      <c r="AA52" s="351" t="s">
        <v>911</v>
      </c>
      <c r="AB52" s="351" t="s">
        <v>1470</v>
      </c>
      <c r="AC52" s="363" t="s">
        <v>912</v>
      </c>
      <c r="AD52" s="490" t="s">
        <v>913</v>
      </c>
      <c r="AE52" s="493"/>
      <c r="AF52" s="490"/>
      <c r="AG52" s="480"/>
      <c r="AH52" s="351"/>
      <c r="AI52" s="351"/>
      <c r="AJ52" s="351"/>
      <c r="AK52" s="455"/>
      <c r="AL52" s="464"/>
      <c r="AM52" s="355"/>
      <c r="AN52" s="355"/>
      <c r="AO52" s="355">
        <v>1</v>
      </c>
      <c r="AP52" s="355"/>
      <c r="AQ52" s="355"/>
      <c r="AR52" s="356"/>
      <c r="AS52" s="465"/>
      <c r="BF52" s="358"/>
      <c r="BG52" s="358"/>
      <c r="BH52" s="358"/>
      <c r="BI52" s="358"/>
      <c r="BJ52" s="358"/>
      <c r="BK52" s="358"/>
      <c r="BL52" s="358"/>
    </row>
    <row r="53" spans="1:65" s="365" customFormat="1" ht="66" customHeight="1" thickBot="1" x14ac:dyDescent="0.45">
      <c r="A53" s="551" t="s">
        <v>914</v>
      </c>
      <c r="B53" s="398" t="s">
        <v>431</v>
      </c>
      <c r="C53" s="552" t="s">
        <v>1504</v>
      </c>
      <c r="D53" s="398" t="s">
        <v>433</v>
      </c>
      <c r="E53" s="402" t="s">
        <v>61</v>
      </c>
      <c r="F53" s="398" t="s">
        <v>62</v>
      </c>
      <c r="G53" s="398">
        <v>26241</v>
      </c>
      <c r="H53" s="412">
        <v>26241</v>
      </c>
      <c r="I53" s="399" t="s">
        <v>1506</v>
      </c>
      <c r="J53" s="399" t="s">
        <v>1507</v>
      </c>
      <c r="K53" s="399" t="s">
        <v>847</v>
      </c>
      <c r="L53" s="400" t="s">
        <v>269</v>
      </c>
      <c r="M53" s="398" t="s">
        <v>915</v>
      </c>
      <c r="N53" s="398" t="s">
        <v>68</v>
      </c>
      <c r="O53" s="553" t="s">
        <v>916</v>
      </c>
      <c r="P53" s="553" t="s">
        <v>917</v>
      </c>
      <c r="Q53" s="557" t="s">
        <v>918</v>
      </c>
      <c r="R53" s="571"/>
      <c r="S53" s="571"/>
      <c r="T53" s="571"/>
      <c r="U53" s="571"/>
      <c r="V53" s="562"/>
      <c r="W53" s="398" t="s">
        <v>269</v>
      </c>
      <c r="X53" s="417" t="s">
        <v>915</v>
      </c>
      <c r="Y53" s="554" t="s">
        <v>845</v>
      </c>
      <c r="Z53" s="503" t="s">
        <v>1508</v>
      </c>
      <c r="AA53" s="398" t="s">
        <v>1509</v>
      </c>
      <c r="AB53" s="398" t="s">
        <v>1510</v>
      </c>
      <c r="AC53" s="504" t="s">
        <v>1511</v>
      </c>
      <c r="AD53" s="505" t="s">
        <v>919</v>
      </c>
      <c r="AE53" s="521" t="s">
        <v>920</v>
      </c>
      <c r="AF53" s="522" t="s">
        <v>921</v>
      </c>
      <c r="AG53" s="555" t="s">
        <v>269</v>
      </c>
      <c r="AH53" s="398" t="s">
        <v>915</v>
      </c>
      <c r="AI53" s="398"/>
      <c r="AJ53" s="398"/>
      <c r="AK53" s="554" t="s">
        <v>922</v>
      </c>
      <c r="AL53" s="470"/>
      <c r="AM53" s="471">
        <v>1</v>
      </c>
      <c r="AN53" s="471">
        <v>1</v>
      </c>
      <c r="AO53" s="471"/>
      <c r="AP53" s="471"/>
      <c r="AQ53" s="471"/>
      <c r="AR53" s="471">
        <v>1</v>
      </c>
      <c r="AS53" s="472"/>
      <c r="AT53" s="395"/>
      <c r="AU53" s="395"/>
      <c r="AV53" s="386"/>
      <c r="AW53" s="395"/>
      <c r="AX53" s="396"/>
      <c r="AY53" s="386"/>
      <c r="AZ53" s="395"/>
      <c r="BA53" s="395"/>
      <c r="BB53" s="395"/>
      <c r="BC53" s="395"/>
      <c r="BD53" s="395"/>
      <c r="BE53" s="358"/>
      <c r="BF53" s="358"/>
      <c r="BG53" s="358"/>
      <c r="BH53" s="358"/>
      <c r="BI53" s="358"/>
      <c r="BJ53" s="358"/>
      <c r="BK53" s="358"/>
      <c r="BL53" s="357"/>
    </row>
    <row r="54" spans="1:65" s="358" customFormat="1" ht="45" hidden="1" customHeight="1" x14ac:dyDescent="0.4">
      <c r="A54" s="532"/>
      <c r="B54" s="442"/>
      <c r="C54" s="533"/>
      <c r="D54" s="437"/>
      <c r="E54" s="459"/>
      <c r="F54" s="437"/>
      <c r="G54" s="437"/>
      <c r="H54" s="443"/>
      <c r="I54" s="437"/>
      <c r="J54" s="437"/>
      <c r="K54" s="437"/>
      <c r="L54" s="444"/>
      <c r="M54" s="439"/>
      <c r="N54" s="437"/>
      <c r="O54" s="534"/>
      <c r="P54" s="445"/>
      <c r="Q54" s="535"/>
      <c r="R54" s="535"/>
      <c r="S54" s="535"/>
      <c r="T54" s="535"/>
      <c r="U54" s="535"/>
      <c r="V54" s="437"/>
      <c r="W54" s="446"/>
      <c r="X54" s="536"/>
      <c r="Y54" s="437"/>
      <c r="Z54" s="437"/>
      <c r="AA54" s="437"/>
      <c r="AB54" s="437"/>
      <c r="AC54" s="437"/>
      <c r="AD54" s="437"/>
      <c r="AE54" s="437"/>
      <c r="AF54" s="437"/>
      <c r="AG54" s="437"/>
      <c r="AH54" s="437"/>
      <c r="AI54" s="437"/>
      <c r="AJ54" s="437"/>
      <c r="AK54" s="437"/>
      <c r="AL54" s="459"/>
      <c r="AM54" s="459">
        <f t="shared" ref="AM54:AS54" si="0">SUM(AL26:AL53)</f>
        <v>5</v>
      </c>
      <c r="AN54" s="459">
        <f t="shared" si="0"/>
        <v>6</v>
      </c>
      <c r="AO54" s="459">
        <f t="shared" si="0"/>
        <v>4</v>
      </c>
      <c r="AP54" s="459">
        <f t="shared" si="0"/>
        <v>4</v>
      </c>
      <c r="AQ54" s="459">
        <f t="shared" si="0"/>
        <v>4</v>
      </c>
      <c r="AR54" s="459">
        <f t="shared" si="0"/>
        <v>2</v>
      </c>
      <c r="AS54" s="460">
        <f t="shared" si="0"/>
        <v>15</v>
      </c>
      <c r="AT54" s="351"/>
      <c r="AU54" s="357"/>
      <c r="AV54" s="357"/>
      <c r="AW54" s="357"/>
      <c r="AX54" s="357"/>
      <c r="AY54" s="357"/>
      <c r="AZ54" s="357"/>
      <c r="BA54" s="357"/>
      <c r="BB54" s="357"/>
      <c r="BC54" s="357"/>
      <c r="BD54" s="357"/>
      <c r="BE54" s="357"/>
      <c r="BF54" s="357"/>
      <c r="BG54" s="357"/>
      <c r="BH54" s="357"/>
      <c r="BI54" s="357"/>
      <c r="BJ54" s="357"/>
      <c r="BK54" s="357"/>
      <c r="BL54" s="357"/>
      <c r="BM54" s="357"/>
    </row>
    <row r="55" spans="1:65" ht="60" hidden="1" customHeight="1" thickBot="1" x14ac:dyDescent="0.45">
      <c r="A55" s="397"/>
      <c r="B55" s="12"/>
      <c r="C55" s="398"/>
      <c r="D55" s="398"/>
      <c r="E55" s="402"/>
      <c r="F55" s="398"/>
      <c r="G55" s="398"/>
      <c r="H55" s="412"/>
      <c r="I55" s="398"/>
      <c r="J55" s="399"/>
      <c r="K55" s="399"/>
      <c r="L55" s="399"/>
      <c r="M55" s="400"/>
      <c r="N55" s="398"/>
      <c r="O55" s="7"/>
      <c r="P55" s="425"/>
      <c r="Q55" s="6"/>
      <c r="R55" s="6"/>
      <c r="S55" s="6"/>
      <c r="T55" s="6"/>
      <c r="U55" s="6"/>
      <c r="V55" s="398"/>
      <c r="W55" s="401"/>
      <c r="X55" s="417"/>
      <c r="Y55" s="398"/>
      <c r="Z55" s="398"/>
      <c r="AA55" s="398"/>
      <c r="AB55" s="398"/>
      <c r="AC55" s="398"/>
      <c r="AD55" s="398"/>
      <c r="AE55" s="398"/>
      <c r="AF55" s="398"/>
      <c r="AG55" s="398"/>
      <c r="AH55" s="398"/>
      <c r="AI55" s="398"/>
      <c r="AJ55" s="398"/>
      <c r="AK55" s="398"/>
      <c r="AL55" s="402"/>
      <c r="AM55" s="403"/>
      <c r="AN55" s="403"/>
      <c r="AO55" s="403"/>
      <c r="AP55" s="403"/>
      <c r="AQ55" s="403"/>
      <c r="AR55" s="403"/>
      <c r="AS55" s="384"/>
      <c r="AT55" s="400"/>
      <c r="AU55" s="400"/>
      <c r="AV55" s="400"/>
      <c r="AW55" s="400"/>
      <c r="AX55" s="400"/>
      <c r="AY55" s="400"/>
      <c r="AZ55" s="400"/>
      <c r="BA55" s="400"/>
      <c r="BB55" s="400"/>
      <c r="BC55" s="400"/>
      <c r="BD55" s="400"/>
      <c r="BE55" s="400"/>
      <c r="BF55" s="379"/>
      <c r="BG55" s="379"/>
      <c r="BH55" s="379"/>
      <c r="BI55" s="379"/>
      <c r="BJ55" s="379"/>
      <c r="BK55" s="379"/>
      <c r="BL55" s="404"/>
      <c r="BM55" s="351"/>
    </row>
    <row r="56" spans="1:65" ht="51.75" customHeight="1" x14ac:dyDescent="0.4">
      <c r="J56" s="396"/>
      <c r="K56" s="396"/>
      <c r="L56" s="396"/>
    </row>
    <row r="57" spans="1:65" ht="51.75" customHeight="1" x14ac:dyDescent="0.4">
      <c r="D57" s="405"/>
      <c r="J57" s="396"/>
      <c r="K57" s="396"/>
      <c r="L57" s="396"/>
    </row>
    <row r="58" spans="1:65" ht="51.75" customHeight="1" x14ac:dyDescent="0.4">
      <c r="D58" s="409"/>
      <c r="E58" s="409"/>
      <c r="J58" s="396"/>
      <c r="K58" s="396"/>
      <c r="L58" s="396"/>
    </row>
    <row r="59" spans="1:65" ht="51.75" customHeight="1" x14ac:dyDescent="0.4">
      <c r="D59" s="405"/>
      <c r="L59" s="396"/>
    </row>
    <row r="60" spans="1:65" ht="51.75" customHeight="1" x14ac:dyDescent="0.4">
      <c r="D60" s="405"/>
      <c r="L60" s="396"/>
    </row>
    <row r="61" spans="1:65" ht="51.75" customHeight="1" x14ac:dyDescent="0.4">
      <c r="D61" s="409"/>
    </row>
    <row r="62" spans="1:65" ht="51.75" customHeight="1" x14ac:dyDescent="0.4">
      <c r="D62" s="405"/>
    </row>
    <row r="63" spans="1:65" ht="51.75" customHeight="1" x14ac:dyDescent="0.4">
      <c r="C63" s="395" t="s">
        <v>255</v>
      </c>
      <c r="D63" s="405" t="s">
        <v>255</v>
      </c>
    </row>
  </sheetData>
  <customSheetViews>
    <customSheetView guid="{4FBBA0F8-CFC7-48B8-9464-59C29C587C80}" scale="50" hiddenRows="1" hiddenColumns="1">
      <pane ySplit="1" topLeftCell="A2" activePane="bottomLeft" state="frozen"/>
      <selection pane="bottomLeft" activeCell="J2" sqref="J2"/>
      <pageMargins left="0.7" right="0.7" top="0.75" bottom="0.75" header="0.3" footer="0.3"/>
      <pageSetup orientation="portrait" horizontalDpi="1200" verticalDpi="1200" r:id="rId1"/>
    </customSheetView>
  </customSheetViews>
  <hyperlinks>
    <hyperlink ref="AC11" r:id="rId2"/>
    <hyperlink ref="P11" r:id="rId3"/>
    <hyperlink ref="P37" r:id="rId4"/>
    <hyperlink ref="O37" r:id="rId5"/>
    <hyperlink ref="AC37" r:id="rId6"/>
    <hyperlink ref="AI37" r:id="rId7"/>
    <hyperlink ref="P43" r:id="rId8"/>
    <hyperlink ref="O43" r:id="rId9"/>
    <hyperlink ref="O24" r:id="rId10"/>
    <hyperlink ref="P24" r:id="rId11"/>
    <hyperlink ref="O39" r:id="rId12"/>
    <hyperlink ref="P39" r:id="rId13"/>
    <hyperlink ref="AC39" r:id="rId14"/>
    <hyperlink ref="O49" r:id="rId15"/>
    <hyperlink ref="P49" r:id="rId16"/>
    <hyperlink ref="AC49" r:id="rId17"/>
    <hyperlink ref="P22" r:id="rId18"/>
    <hyperlink ref="AC5" r:id="rId19"/>
    <hyperlink ref="AC22" r:id="rId20"/>
    <hyperlink ref="AF22" r:id="rId21"/>
    <hyperlink ref="AI5" r:id="rId22"/>
    <hyperlink ref="O22" r:id="rId23"/>
    <hyperlink ref="O47" r:id="rId24"/>
    <hyperlink ref="P47" r:id="rId25"/>
    <hyperlink ref="AC47" r:id="rId26"/>
    <hyperlink ref="AC18" r:id="rId27"/>
    <hyperlink ref="AC12" r:id="rId28"/>
    <hyperlink ref="AK12" r:id="rId29"/>
    <hyperlink ref="P52" r:id="rId30"/>
    <hyperlink ref="AC52" r:id="rId31"/>
    <hyperlink ref="AC53" r:id="rId32"/>
    <hyperlink ref="AF53" r:id="rId33"/>
    <hyperlink ref="O53" r:id="rId34"/>
    <hyperlink ref="P53" r:id="rId35"/>
    <hyperlink ref="Y2" r:id="rId36" display="connie@adfac.org"/>
    <hyperlink ref="O2" r:id="rId37"/>
    <hyperlink ref="P2" r:id="rId38"/>
    <hyperlink ref="AC2" r:id="rId39"/>
    <hyperlink ref="X2" r:id="rId40"/>
    <hyperlink ref="P13" r:id="rId41"/>
    <hyperlink ref="AC13" r:id="rId42"/>
    <hyperlink ref="AK13" r:id="rId43"/>
    <hyperlink ref="X13" r:id="rId44"/>
    <hyperlink ref="P17" r:id="rId45"/>
    <hyperlink ref="O17" r:id="rId46"/>
    <hyperlink ref="X17" r:id="rId47"/>
    <hyperlink ref="AC17" r:id="rId48"/>
    <hyperlink ref="AI17" r:id="rId49"/>
    <hyperlink ref="O18" r:id="rId50"/>
    <hyperlink ref="X18" r:id="rId51"/>
    <hyperlink ref="O19" r:id="rId52"/>
    <hyperlink ref="X19" r:id="rId53"/>
    <hyperlink ref="AC19" r:id="rId54"/>
    <hyperlink ref="P21" r:id="rId55"/>
    <hyperlink ref="P25" r:id="rId56"/>
    <hyperlink ref="O25" r:id="rId57"/>
    <hyperlink ref="X25" r:id="rId58"/>
    <hyperlink ref="AC25" r:id="rId59"/>
    <hyperlink ref="O26" r:id="rId60"/>
    <hyperlink ref="P26" r:id="rId61"/>
    <hyperlink ref="O27" r:id="rId62"/>
    <hyperlink ref="P27" r:id="rId63"/>
    <hyperlink ref="X27" r:id="rId64"/>
    <hyperlink ref="AC27" r:id="rId65"/>
    <hyperlink ref="AF27" r:id="rId66"/>
    <hyperlink ref="O28" r:id="rId67" display="akegley@naxs.com"/>
    <hyperlink ref="P28" r:id="rId68"/>
    <hyperlink ref="X28" r:id="rId69"/>
    <hyperlink ref="AC28" r:id="rId70"/>
    <hyperlink ref="AF28" r:id="rId71"/>
    <hyperlink ref="O29" r:id="rId72"/>
    <hyperlink ref="P29" r:id="rId73"/>
    <hyperlink ref="X29" r:id="rId74"/>
    <hyperlink ref="AC29" r:id="rId75"/>
    <hyperlink ref="AI29" r:id="rId76"/>
    <hyperlink ref="AF29" r:id="rId77"/>
    <hyperlink ref="P32" r:id="rId78"/>
    <hyperlink ref="O32" r:id="rId79"/>
    <hyperlink ref="AC32" r:id="rId80"/>
    <hyperlink ref="X32" r:id="rId81"/>
    <hyperlink ref="O35" r:id="rId82"/>
    <hyperlink ref="P35" r:id="rId83"/>
    <hyperlink ref="AI35" r:id="rId84"/>
    <hyperlink ref="AC35" r:id="rId85"/>
    <hyperlink ref="P38" r:id="rId86"/>
    <hyperlink ref="O38" r:id="rId87"/>
    <hyperlink ref="X38" r:id="rId88"/>
    <hyperlink ref="AC38" r:id="rId89"/>
    <hyperlink ref="P44" r:id="rId90"/>
    <hyperlink ref="O44" r:id="rId91"/>
    <hyperlink ref="X44" r:id="rId92"/>
    <hyperlink ref="Z44" r:id="rId93" display="www.ncwvcaa.org"/>
    <hyperlink ref="AI44" r:id="rId94"/>
    <hyperlink ref="AC44" r:id="rId95"/>
    <hyperlink ref="X47" r:id="rId96"/>
    <hyperlink ref="O48" r:id="rId97"/>
    <hyperlink ref="X48" r:id="rId98"/>
    <hyperlink ref="AC48" r:id="rId99"/>
    <hyperlink ref="O51" r:id="rId100"/>
    <hyperlink ref="P51" r:id="rId101"/>
    <hyperlink ref="X51" r:id="rId102"/>
    <hyperlink ref="AF51" r:id="rId103"/>
    <hyperlink ref="X12" r:id="rId104"/>
    <hyperlink ref="O12" r:id="rId105"/>
    <hyperlink ref="P12" r:id="rId106"/>
    <hyperlink ref="AF12" r:id="rId107"/>
    <hyperlink ref="X22" r:id="rId108"/>
    <hyperlink ref="O34" r:id="rId109"/>
    <hyperlink ref="X34" r:id="rId110"/>
    <hyperlink ref="X35" r:id="rId111"/>
    <hyperlink ref="AC34" r:id="rId112"/>
    <hyperlink ref="AF34" r:id="rId113"/>
    <hyperlink ref="P50" r:id="rId114" display="http://www.sercap.org/"/>
    <hyperlink ref="X50" r:id="rId115"/>
    <hyperlink ref="AC50" r:id="rId116"/>
    <hyperlink ref="AI50" r:id="rId117"/>
    <hyperlink ref="AF50" r:id="rId118"/>
    <hyperlink ref="P46" r:id="rId119"/>
    <hyperlink ref="O46" r:id="rId120"/>
    <hyperlink ref="X46" r:id="rId121"/>
    <hyperlink ref="AC46" r:id="rId122" display="bailey@peopleinc.net"/>
    <hyperlink ref="AF46" r:id="rId123"/>
    <hyperlink ref="P40" r:id="rId124"/>
    <hyperlink ref="O40" r:id="rId125"/>
    <hyperlink ref="AC40" r:id="rId126"/>
    <hyperlink ref="AF40" r:id="rId127"/>
    <hyperlink ref="X5" r:id="rId128"/>
    <hyperlink ref="P36" r:id="rId129"/>
    <hyperlink ref="O36" r:id="rId130"/>
    <hyperlink ref="X36" r:id="rId131"/>
    <hyperlink ref="AC36" r:id="rId132"/>
    <hyperlink ref="AF36" r:id="rId133"/>
    <hyperlink ref="AI36" r:id="rId134"/>
    <hyperlink ref="P8" r:id="rId135"/>
    <hyperlink ref="O8" r:id="rId136"/>
    <hyperlink ref="AC8" r:id="rId137"/>
    <hyperlink ref="X8" r:id="rId138"/>
    <hyperlink ref="X11" r:id="rId139"/>
    <hyperlink ref="P41" r:id="rId140"/>
    <hyperlink ref="O41" r:id="rId141"/>
    <hyperlink ref="AC41" r:id="rId142"/>
    <hyperlink ref="X41" r:id="rId143"/>
    <hyperlink ref="O3" r:id="rId144"/>
    <hyperlink ref="P23" r:id="rId145"/>
    <hyperlink ref="O23" r:id="rId146"/>
    <hyperlink ref="AF23" r:id="rId147"/>
    <hyperlink ref="AC23" r:id="rId148"/>
    <hyperlink ref="X37" r:id="rId149"/>
    <hyperlink ref="P42" r:id="rId150"/>
    <hyperlink ref="O30" r:id="rId151"/>
    <hyperlink ref="P30" r:id="rId152"/>
    <hyperlink ref="X30" r:id="rId153"/>
    <hyperlink ref="AK30" r:id="rId154" display="mindy@housingdevelopmentalliance.org"/>
    <hyperlink ref="P4" r:id="rId155"/>
    <hyperlink ref="AC4" r:id="rId156"/>
    <hyperlink ref="X4" r:id="rId157"/>
    <hyperlink ref="P6" r:id="rId158"/>
    <hyperlink ref="AC6" r:id="rId159"/>
    <hyperlink ref="O6" r:id="rId160"/>
    <hyperlink ref="AI6" r:id="rId161"/>
    <hyperlink ref="O7" r:id="rId162"/>
    <hyperlink ref="P7" r:id="rId163"/>
    <hyperlink ref="AC7" r:id="rId164"/>
    <hyperlink ref="AF7" r:id="rId165"/>
    <hyperlink ref="X7" r:id="rId166"/>
    <hyperlink ref="P10" r:id="rId167"/>
    <hyperlink ref="AI10" r:id="rId168"/>
    <hyperlink ref="AF10" r:id="rId169" display="bbyrd@chrisapp.org"/>
    <hyperlink ref="AC10" r:id="rId170"/>
    <hyperlink ref="P14" r:id="rId171"/>
    <hyperlink ref="AC14" r:id="rId172"/>
    <hyperlink ref="AF14" r:id="rId173"/>
    <hyperlink ref="X14" r:id="rId174"/>
    <hyperlink ref="O15" r:id="rId175"/>
    <hyperlink ref="P15" r:id="rId176"/>
    <hyperlink ref="AC15" r:id="rId177"/>
    <hyperlink ref="AF15" r:id="rId178"/>
    <hyperlink ref="AK15" r:id="rId179"/>
    <hyperlink ref="O20" r:id="rId180"/>
    <hyperlink ref="P20" r:id="rId181"/>
    <hyperlink ref="X20" r:id="rId182"/>
    <hyperlink ref="AC20" r:id="rId183"/>
    <hyperlink ref="P9" r:id="rId184"/>
    <hyperlink ref="O9" r:id="rId185"/>
    <hyperlink ref="AC9" r:id="rId186"/>
    <hyperlink ref="X9" r:id="rId187"/>
    <hyperlink ref="AK5" r:id="rId188"/>
    <hyperlink ref="O52" r:id="rId189"/>
    <hyperlink ref="AC42" r:id="rId190"/>
    <hyperlink ref="AC43" r:id="rId191"/>
    <hyperlink ref="X43" r:id="rId192"/>
    <hyperlink ref="AC45" r:id="rId193"/>
    <hyperlink ref="P33" r:id="rId194"/>
    <hyperlink ref="X33" r:id="rId195"/>
    <hyperlink ref="AF33" r:id="rId196"/>
    <hyperlink ref="AC33" r:id="rId197"/>
    <hyperlink ref="AI33" r:id="rId198"/>
    <hyperlink ref="V1" r:id="rId199" display="Other Activities for which we would like to be known - this info is used for the Interactive Member Map: www.fahe.org/members "/>
  </hyperlinks>
  <pageMargins left="0.7" right="0.7" top="0.75" bottom="0.75" header="0.3" footer="0.3"/>
  <pageSetup orientation="portrait" horizontalDpi="1200" verticalDpi="1200" r:id="rId200"/>
  <drawing r:id="rId201"/>
  <legacyDrawing r:id="rId2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
  <sheetViews>
    <sheetView workbookViewId="0">
      <selection sqref="A1:XFD1048576"/>
    </sheetView>
  </sheetViews>
  <sheetFormatPr defaultColWidth="9.109375" defaultRowHeight="16.8" x14ac:dyDescent="0.25"/>
  <cols>
    <col min="1" max="1" width="4.5546875" style="71" customWidth="1"/>
    <col min="2" max="2" width="78" style="72" customWidth="1"/>
    <col min="3" max="3" width="13.109375" style="69" customWidth="1"/>
    <col min="4" max="4" width="20.21875" style="199" customWidth="1"/>
    <col min="5" max="5" width="28" style="69" hidden="1" customWidth="1"/>
    <col min="6" max="16384" width="9.109375" style="69"/>
  </cols>
  <sheetData>
    <row r="1" spans="1:5" ht="18" thickBot="1" x14ac:dyDescent="0.35">
      <c r="D1" s="73" t="s">
        <v>1219</v>
      </c>
      <c r="E1" s="69" t="s">
        <v>1220</v>
      </c>
    </row>
    <row r="2" spans="1:5" s="74" customFormat="1" ht="18" thickBot="1" x14ac:dyDescent="0.35">
      <c r="B2" s="75" t="s">
        <v>1221</v>
      </c>
      <c r="C2" s="76"/>
      <c r="D2" s="77"/>
      <c r="E2" s="78"/>
    </row>
    <row r="3" spans="1:5" s="79" customFormat="1" ht="17.399999999999999" x14ac:dyDescent="0.3">
      <c r="A3" s="79">
        <v>1</v>
      </c>
      <c r="B3" s="80" t="s">
        <v>1222</v>
      </c>
      <c r="C3" s="81">
        <v>1</v>
      </c>
      <c r="D3" s="82">
        <v>41262</v>
      </c>
      <c r="E3" s="83" t="s">
        <v>30</v>
      </c>
    </row>
    <row r="4" spans="1:5" s="71" customFormat="1" x14ac:dyDescent="0.25">
      <c r="A4" s="79">
        <v>2</v>
      </c>
      <c r="B4" s="84" t="s">
        <v>1223</v>
      </c>
      <c r="C4" s="81">
        <v>1</v>
      </c>
      <c r="D4" s="82">
        <v>41262</v>
      </c>
      <c r="E4" s="85"/>
    </row>
    <row r="5" spans="1:5" ht="17.25" customHeight="1" x14ac:dyDescent="0.3">
      <c r="A5" s="79">
        <v>3</v>
      </c>
      <c r="B5" s="86" t="s">
        <v>1224</v>
      </c>
      <c r="C5" s="87">
        <v>1</v>
      </c>
      <c r="D5" s="88">
        <v>41694</v>
      </c>
      <c r="E5" s="89" t="s">
        <v>30</v>
      </c>
    </row>
    <row r="6" spans="1:5" ht="17.399999999999999" customHeight="1" x14ac:dyDescent="0.25">
      <c r="A6" s="71">
        <v>4</v>
      </c>
      <c r="B6" s="90" t="s">
        <v>751</v>
      </c>
      <c r="C6" s="87">
        <v>1</v>
      </c>
      <c r="D6" s="88">
        <v>43361</v>
      </c>
      <c r="E6" s="91"/>
    </row>
    <row r="7" spans="1:5" ht="17.25" customHeight="1" thickBot="1" x14ac:dyDescent="0.35">
      <c r="A7" s="79"/>
      <c r="B7" s="92"/>
      <c r="C7" s="87"/>
      <c r="D7" s="88"/>
      <c r="E7" s="89"/>
    </row>
    <row r="8" spans="1:5" ht="18.600000000000001" hidden="1" customHeight="1" x14ac:dyDescent="0.3">
      <c r="A8" s="71">
        <v>1</v>
      </c>
      <c r="B8" s="93" t="s">
        <v>1225</v>
      </c>
      <c r="C8" s="87"/>
      <c r="D8" s="94"/>
      <c r="E8" s="91" t="s">
        <v>1226</v>
      </c>
    </row>
    <row r="9" spans="1:5" ht="18" thickBot="1" x14ac:dyDescent="0.35">
      <c r="B9" s="95" t="s">
        <v>1227</v>
      </c>
      <c r="C9" s="96">
        <f>SUM(C3:C8)</f>
        <v>4</v>
      </c>
      <c r="D9" s="97"/>
      <c r="E9" s="98"/>
    </row>
    <row r="10" spans="1:5" s="72" customFormat="1" ht="18" thickBot="1" x14ac:dyDescent="0.35">
      <c r="A10" s="1"/>
      <c r="B10" s="99"/>
      <c r="C10" s="100"/>
      <c r="D10" s="101"/>
      <c r="E10" s="102"/>
    </row>
    <row r="11" spans="1:5" ht="18" thickBot="1" x14ac:dyDescent="0.35">
      <c r="B11" s="103" t="s">
        <v>1228</v>
      </c>
      <c r="C11" s="104"/>
      <c r="D11" s="105"/>
      <c r="E11" s="106"/>
    </row>
    <row r="12" spans="1:5" ht="17.25" customHeight="1" x14ac:dyDescent="0.25">
      <c r="A12" s="71">
        <v>1</v>
      </c>
      <c r="B12" s="107" t="s">
        <v>1229</v>
      </c>
      <c r="C12" s="108">
        <v>1</v>
      </c>
      <c r="D12" s="109">
        <v>2000</v>
      </c>
      <c r="E12" s="110"/>
    </row>
    <row r="13" spans="1:5" ht="17.25" customHeight="1" x14ac:dyDescent="0.25">
      <c r="A13" s="71">
        <v>2</v>
      </c>
      <c r="B13" s="107" t="s">
        <v>1230</v>
      </c>
      <c r="C13" s="108">
        <v>1</v>
      </c>
      <c r="D13" s="109">
        <v>2009</v>
      </c>
      <c r="E13" s="110"/>
    </row>
    <row r="14" spans="1:5" ht="20.25" customHeight="1" x14ac:dyDescent="0.25">
      <c r="A14" s="71">
        <v>3</v>
      </c>
      <c r="B14" s="111" t="s">
        <v>1231</v>
      </c>
      <c r="C14" s="108">
        <v>1</v>
      </c>
      <c r="D14" s="109">
        <v>2000</v>
      </c>
      <c r="E14" s="110"/>
    </row>
    <row r="15" spans="1:5" ht="18.75" customHeight="1" x14ac:dyDescent="0.25">
      <c r="A15" s="71">
        <v>4</v>
      </c>
      <c r="B15" s="111" t="s">
        <v>1232</v>
      </c>
      <c r="C15" s="108">
        <v>1</v>
      </c>
      <c r="D15" s="109">
        <v>1980</v>
      </c>
      <c r="E15" s="110"/>
    </row>
    <row r="16" spans="1:5" ht="18.75" customHeight="1" x14ac:dyDescent="0.3">
      <c r="A16" s="71">
        <v>5</v>
      </c>
      <c r="B16" s="111" t="s">
        <v>1233</v>
      </c>
      <c r="C16" s="108">
        <v>1</v>
      </c>
      <c r="D16" s="109">
        <v>2009</v>
      </c>
      <c r="E16" s="112" t="s">
        <v>30</v>
      </c>
    </row>
    <row r="17" spans="1:5" ht="20.25" customHeight="1" x14ac:dyDescent="0.3">
      <c r="A17" s="71">
        <v>6</v>
      </c>
      <c r="B17" s="111" t="s">
        <v>383</v>
      </c>
      <c r="C17" s="108">
        <v>1</v>
      </c>
      <c r="D17" s="109">
        <v>1980</v>
      </c>
      <c r="E17" s="112" t="s">
        <v>30</v>
      </c>
    </row>
    <row r="18" spans="1:5" ht="18.75" customHeight="1" x14ac:dyDescent="0.25">
      <c r="A18" s="71">
        <v>7</v>
      </c>
      <c r="B18" s="111" t="s">
        <v>1234</v>
      </c>
      <c r="C18" s="108">
        <v>1</v>
      </c>
      <c r="D18" s="109">
        <v>1983</v>
      </c>
      <c r="E18" s="110"/>
    </row>
    <row r="19" spans="1:5" ht="21.75" customHeight="1" x14ac:dyDescent="0.25">
      <c r="A19" s="71">
        <v>8</v>
      </c>
      <c r="B19" s="111" t="s">
        <v>1235</v>
      </c>
      <c r="C19" s="108">
        <v>1</v>
      </c>
      <c r="D19" s="109">
        <v>1995</v>
      </c>
      <c r="E19" s="110"/>
    </row>
    <row r="20" spans="1:5" ht="19.2" customHeight="1" x14ac:dyDescent="0.25">
      <c r="A20" s="71">
        <v>9</v>
      </c>
      <c r="B20" s="111" t="s">
        <v>1236</v>
      </c>
      <c r="C20" s="108">
        <v>1</v>
      </c>
      <c r="D20" s="109">
        <v>2009</v>
      </c>
      <c r="E20" s="110"/>
    </row>
    <row r="21" spans="1:5" ht="19.2" customHeight="1" x14ac:dyDescent="0.25">
      <c r="A21" s="71">
        <v>10</v>
      </c>
      <c r="B21" s="111" t="s">
        <v>1237</v>
      </c>
      <c r="C21" s="108">
        <v>1</v>
      </c>
      <c r="D21" s="109">
        <v>2010</v>
      </c>
      <c r="E21" s="110"/>
    </row>
    <row r="22" spans="1:5" ht="19.2" customHeight="1" x14ac:dyDescent="0.25">
      <c r="A22" s="71">
        <v>11</v>
      </c>
      <c r="B22" s="111" t="s">
        <v>1238</v>
      </c>
      <c r="C22" s="108">
        <v>1</v>
      </c>
      <c r="D22" s="109">
        <v>1980</v>
      </c>
      <c r="E22" s="110" t="s">
        <v>255</v>
      </c>
    </row>
    <row r="23" spans="1:5" ht="18.75" customHeight="1" x14ac:dyDescent="0.25">
      <c r="A23" s="71">
        <v>12</v>
      </c>
      <c r="B23" s="111" t="s">
        <v>1239</v>
      </c>
      <c r="C23" s="108">
        <v>1</v>
      </c>
      <c r="D23" s="113">
        <v>39799</v>
      </c>
      <c r="E23" s="110"/>
    </row>
    <row r="24" spans="1:5" ht="20.25" customHeight="1" x14ac:dyDescent="0.25">
      <c r="A24" s="71">
        <v>13</v>
      </c>
      <c r="B24" s="111" t="s">
        <v>1240</v>
      </c>
      <c r="C24" s="108">
        <v>1</v>
      </c>
      <c r="D24" s="109">
        <v>2009</v>
      </c>
      <c r="E24" s="110"/>
    </row>
    <row r="25" spans="1:5" ht="20.25" customHeight="1" x14ac:dyDescent="0.25">
      <c r="A25" s="71">
        <v>14</v>
      </c>
      <c r="B25" s="111" t="s">
        <v>1241</v>
      </c>
      <c r="C25" s="108">
        <v>1</v>
      </c>
      <c r="D25" s="109">
        <v>1983</v>
      </c>
      <c r="E25" s="110"/>
    </row>
    <row r="26" spans="1:5" ht="20.25" customHeight="1" x14ac:dyDescent="0.25">
      <c r="A26" s="71">
        <v>15</v>
      </c>
      <c r="B26" s="111" t="s">
        <v>792</v>
      </c>
      <c r="C26" s="108">
        <v>1</v>
      </c>
      <c r="D26" s="113">
        <v>41331</v>
      </c>
      <c r="E26" s="110"/>
    </row>
    <row r="27" spans="1:5" ht="19.5" customHeight="1" thickBot="1" x14ac:dyDescent="0.35">
      <c r="B27" s="114"/>
      <c r="C27" s="108"/>
      <c r="D27" s="109"/>
      <c r="E27" s="110"/>
    </row>
    <row r="28" spans="1:5" ht="17.399999999999999" hidden="1" customHeight="1" x14ac:dyDescent="0.3">
      <c r="A28" s="71">
        <v>1</v>
      </c>
      <c r="B28" s="114" t="s">
        <v>1225</v>
      </c>
      <c r="C28" s="108"/>
      <c r="D28" s="115"/>
      <c r="E28" s="110" t="s">
        <v>1242</v>
      </c>
    </row>
    <row r="29" spans="1:5" ht="17.399999999999999" hidden="1" customHeight="1" x14ac:dyDescent="0.3">
      <c r="A29" s="71">
        <v>2</v>
      </c>
      <c r="B29" s="114" t="s">
        <v>1225</v>
      </c>
      <c r="C29" s="108"/>
      <c r="D29" s="115"/>
      <c r="E29" s="110" t="s">
        <v>1243</v>
      </c>
    </row>
    <row r="30" spans="1:5" ht="17.399999999999999" hidden="1" customHeight="1" x14ac:dyDescent="0.3">
      <c r="A30" s="71">
        <v>3</v>
      </c>
      <c r="B30" s="116" t="s">
        <v>1225</v>
      </c>
      <c r="C30" s="117"/>
      <c r="D30" s="109"/>
      <c r="E30" s="110"/>
    </row>
    <row r="31" spans="1:5" ht="18" thickBot="1" x14ac:dyDescent="0.35">
      <c r="B31" s="118" t="s">
        <v>1244</v>
      </c>
      <c r="C31" s="119">
        <f>SUM(C12:C30)</f>
        <v>15</v>
      </c>
      <c r="D31" s="120"/>
      <c r="E31" s="121"/>
    </row>
    <row r="32" spans="1:5" ht="17.399999999999999" thickBot="1" x14ac:dyDescent="0.3">
      <c r="B32" s="57"/>
      <c r="C32" s="122"/>
      <c r="D32" s="123"/>
    </row>
    <row r="33" spans="1:5" ht="18" thickBot="1" x14ac:dyDescent="0.35">
      <c r="B33" s="75" t="s">
        <v>1245</v>
      </c>
      <c r="C33" s="124"/>
      <c r="D33" s="125"/>
      <c r="E33" s="126"/>
    </row>
    <row r="34" spans="1:5" ht="17.25" customHeight="1" x14ac:dyDescent="0.3">
      <c r="A34" s="71">
        <v>1</v>
      </c>
      <c r="B34" s="127" t="s">
        <v>1246</v>
      </c>
      <c r="C34" s="87">
        <v>1</v>
      </c>
      <c r="D34" s="88">
        <v>41722</v>
      </c>
      <c r="E34" s="91"/>
    </row>
    <row r="35" spans="1:5" ht="17.25" customHeight="1" thickBot="1" x14ac:dyDescent="0.35">
      <c r="B35" s="128"/>
      <c r="C35" s="87"/>
      <c r="D35" s="88"/>
      <c r="E35" s="91"/>
    </row>
    <row r="36" spans="1:5" ht="18" thickBot="1" x14ac:dyDescent="0.35">
      <c r="B36" s="95" t="s">
        <v>1247</v>
      </c>
      <c r="C36" s="96">
        <f>SUM(C34)</f>
        <v>1</v>
      </c>
      <c r="D36" s="97"/>
      <c r="E36" s="98"/>
    </row>
    <row r="37" spans="1:5" ht="17.399999999999999" thickBot="1" x14ac:dyDescent="0.3">
      <c r="B37" s="57"/>
      <c r="C37" s="122"/>
      <c r="D37" s="123"/>
    </row>
    <row r="38" spans="1:5" ht="18" thickBot="1" x14ac:dyDescent="0.35">
      <c r="B38" s="129" t="s">
        <v>1248</v>
      </c>
      <c r="C38" s="130"/>
      <c r="D38" s="131"/>
      <c r="E38" s="132"/>
    </row>
    <row r="39" spans="1:5" x14ac:dyDescent="0.25">
      <c r="A39" s="71">
        <v>1</v>
      </c>
      <c r="B39" s="133" t="s">
        <v>1249</v>
      </c>
      <c r="C39" s="134">
        <v>1</v>
      </c>
      <c r="D39" s="135">
        <v>1997</v>
      </c>
      <c r="E39" s="136"/>
    </row>
    <row r="40" spans="1:5" x14ac:dyDescent="0.25">
      <c r="A40" s="71">
        <v>2</v>
      </c>
      <c r="B40" s="137" t="s">
        <v>1250</v>
      </c>
      <c r="C40" s="134">
        <v>1</v>
      </c>
      <c r="D40" s="135">
        <v>1988</v>
      </c>
      <c r="E40" s="136"/>
    </row>
    <row r="41" spans="1:5" x14ac:dyDescent="0.25">
      <c r="A41" s="71">
        <v>3</v>
      </c>
      <c r="B41" s="137" t="s">
        <v>1251</v>
      </c>
      <c r="C41" s="134">
        <v>1</v>
      </c>
      <c r="D41" s="135">
        <v>1986</v>
      </c>
      <c r="E41" s="136"/>
    </row>
    <row r="42" spans="1:5" x14ac:dyDescent="0.25">
      <c r="A42" s="71">
        <v>4</v>
      </c>
      <c r="B42" s="137" t="s">
        <v>167</v>
      </c>
      <c r="C42" s="134">
        <v>1</v>
      </c>
      <c r="D42" s="135">
        <v>2005</v>
      </c>
      <c r="E42" s="136"/>
    </row>
    <row r="43" spans="1:5" x14ac:dyDescent="0.25">
      <c r="A43" s="71">
        <v>5</v>
      </c>
      <c r="B43" s="133" t="s">
        <v>1252</v>
      </c>
      <c r="C43" s="134">
        <v>1</v>
      </c>
      <c r="D43" s="135">
        <v>2009</v>
      </c>
      <c r="E43" s="136"/>
    </row>
    <row r="44" spans="1:5" x14ac:dyDescent="0.25">
      <c r="A44" s="71">
        <v>6</v>
      </c>
      <c r="B44" s="137" t="s">
        <v>1253</v>
      </c>
      <c r="C44" s="134">
        <v>1</v>
      </c>
      <c r="D44" s="135">
        <v>1997</v>
      </c>
      <c r="E44" s="136"/>
    </row>
    <row r="45" spans="1:5" ht="16.8" customHeight="1" x14ac:dyDescent="0.25">
      <c r="A45" s="71">
        <v>7</v>
      </c>
      <c r="B45" s="137" t="s">
        <v>1254</v>
      </c>
      <c r="C45" s="134">
        <v>1</v>
      </c>
      <c r="D45" s="135" t="s">
        <v>1255</v>
      </c>
      <c r="E45" s="136"/>
    </row>
    <row r="46" spans="1:5" ht="17.399999999999999" x14ac:dyDescent="0.3">
      <c r="A46" s="71">
        <v>8</v>
      </c>
      <c r="B46" s="137" t="s">
        <v>1256</v>
      </c>
      <c r="C46" s="134">
        <v>1</v>
      </c>
      <c r="D46" s="135">
        <v>2000</v>
      </c>
      <c r="E46" s="138" t="s">
        <v>30</v>
      </c>
    </row>
    <row r="47" spans="1:5" x14ac:dyDescent="0.25">
      <c r="A47" s="71">
        <v>9</v>
      </c>
      <c r="B47" s="137" t="s">
        <v>1257</v>
      </c>
      <c r="C47" s="134">
        <v>1</v>
      </c>
      <c r="D47" s="135">
        <v>2004</v>
      </c>
      <c r="E47" s="136"/>
    </row>
    <row r="48" spans="1:5" ht="17.399999999999999" x14ac:dyDescent="0.3">
      <c r="A48" s="71">
        <v>10</v>
      </c>
      <c r="B48" s="139" t="s">
        <v>1258</v>
      </c>
      <c r="C48" s="134">
        <v>1</v>
      </c>
      <c r="D48" s="135">
        <v>2008</v>
      </c>
      <c r="E48" s="138" t="s">
        <v>30</v>
      </c>
    </row>
    <row r="49" spans="1:5" ht="17.399999999999999" customHeight="1" x14ac:dyDescent="0.25">
      <c r="A49" s="71">
        <v>11</v>
      </c>
      <c r="B49" s="137" t="s">
        <v>1259</v>
      </c>
      <c r="C49" s="134">
        <v>1</v>
      </c>
      <c r="D49" s="135">
        <v>2005</v>
      </c>
      <c r="E49" s="136"/>
    </row>
    <row r="50" spans="1:5" x14ac:dyDescent="0.25">
      <c r="A50" s="71">
        <v>12</v>
      </c>
      <c r="B50" s="137" t="s">
        <v>1260</v>
      </c>
      <c r="C50" s="134">
        <v>1</v>
      </c>
      <c r="D50" s="135">
        <v>2009</v>
      </c>
      <c r="E50" s="136"/>
    </row>
    <row r="51" spans="1:5" x14ac:dyDescent="0.25">
      <c r="A51" s="71">
        <v>13</v>
      </c>
      <c r="B51" s="137" t="s">
        <v>662</v>
      </c>
      <c r="C51" s="134">
        <v>1</v>
      </c>
      <c r="D51" s="140">
        <v>41906</v>
      </c>
      <c r="E51" s="136"/>
    </row>
    <row r="52" spans="1:5" x14ac:dyDescent="0.25">
      <c r="A52" s="71">
        <v>15</v>
      </c>
      <c r="B52" s="141" t="s">
        <v>1261</v>
      </c>
      <c r="C52" s="142">
        <v>1</v>
      </c>
      <c r="D52" s="143">
        <v>42712</v>
      </c>
      <c r="E52" s="144"/>
    </row>
    <row r="53" spans="1:5" x14ac:dyDescent="0.25">
      <c r="A53" s="71">
        <v>16</v>
      </c>
      <c r="B53" s="145" t="s">
        <v>734</v>
      </c>
      <c r="C53" s="146">
        <v>1</v>
      </c>
      <c r="D53" s="143">
        <v>42908</v>
      </c>
      <c r="E53" s="147"/>
    </row>
    <row r="54" spans="1:5" ht="17.399999999999999" thickBot="1" x14ac:dyDescent="0.3">
      <c r="B54" s="145"/>
      <c r="C54" s="148"/>
      <c r="D54" s="143"/>
      <c r="E54" s="147"/>
    </row>
    <row r="55" spans="1:5" ht="18" hidden="1" thickBot="1" x14ac:dyDescent="0.35">
      <c r="B55" s="149" t="s">
        <v>1225</v>
      </c>
      <c r="C55" s="150"/>
      <c r="D55" s="151"/>
      <c r="E55" s="144"/>
    </row>
    <row r="56" spans="1:5" ht="18" thickBot="1" x14ac:dyDescent="0.35">
      <c r="B56" s="152" t="s">
        <v>1262</v>
      </c>
      <c r="C56" s="153">
        <f>SUM(C38:C55)</f>
        <v>15</v>
      </c>
      <c r="D56" s="154"/>
      <c r="E56" s="155"/>
    </row>
    <row r="57" spans="1:5" hidden="1" x14ac:dyDescent="0.25">
      <c r="B57" s="57"/>
      <c r="D57" s="123"/>
    </row>
    <row r="58" spans="1:5" hidden="1" x14ac:dyDescent="0.25">
      <c r="B58" s="57"/>
      <c r="D58" s="123"/>
    </row>
    <row r="59" spans="1:5" ht="17.399999999999999" thickBot="1" x14ac:dyDescent="0.3">
      <c r="B59" s="57"/>
      <c r="D59" s="123"/>
    </row>
    <row r="60" spans="1:5" ht="18" thickBot="1" x14ac:dyDescent="0.35">
      <c r="B60" s="156" t="s">
        <v>1263</v>
      </c>
      <c r="C60" s="157"/>
      <c r="D60" s="158"/>
      <c r="E60" s="159"/>
    </row>
    <row r="61" spans="1:5" ht="17.399999999999999" x14ac:dyDescent="0.3">
      <c r="A61" s="71">
        <v>1</v>
      </c>
      <c r="B61" s="160" t="s">
        <v>1264</v>
      </c>
      <c r="C61" s="161">
        <v>1</v>
      </c>
      <c r="D61" s="162">
        <v>1981</v>
      </c>
      <c r="E61" s="163" t="s">
        <v>30</v>
      </c>
    </row>
    <row r="62" spans="1:5" x14ac:dyDescent="0.25">
      <c r="A62" s="71">
        <v>2</v>
      </c>
      <c r="B62" s="160" t="s">
        <v>1265</v>
      </c>
      <c r="C62" s="161">
        <v>1</v>
      </c>
      <c r="D62" s="162">
        <v>1992</v>
      </c>
      <c r="E62" s="164"/>
    </row>
    <row r="63" spans="1:5" x14ac:dyDescent="0.25">
      <c r="A63" s="71">
        <v>3</v>
      </c>
      <c r="B63" s="160" t="s">
        <v>807</v>
      </c>
      <c r="C63" s="161">
        <v>1</v>
      </c>
      <c r="D63" s="162">
        <v>1989</v>
      </c>
      <c r="E63" s="164"/>
    </row>
    <row r="64" spans="1:5" x14ac:dyDescent="0.25">
      <c r="A64" s="71">
        <v>4</v>
      </c>
      <c r="B64" s="160" t="s">
        <v>1266</v>
      </c>
      <c r="C64" s="161">
        <v>1</v>
      </c>
      <c r="D64" s="162">
        <v>2005</v>
      </c>
      <c r="E64" s="164"/>
    </row>
    <row r="65" spans="1:5" ht="17.399999999999999" customHeight="1" x14ac:dyDescent="0.25">
      <c r="A65" s="71">
        <v>5</v>
      </c>
      <c r="B65" s="160" t="s">
        <v>1267</v>
      </c>
      <c r="C65" s="161">
        <v>1</v>
      </c>
      <c r="D65" s="165">
        <v>41086</v>
      </c>
      <c r="E65" s="164"/>
    </row>
    <row r="66" spans="1:5" x14ac:dyDescent="0.25">
      <c r="A66" s="71">
        <v>6</v>
      </c>
      <c r="B66" s="166" t="s">
        <v>1268</v>
      </c>
      <c r="C66" s="161">
        <v>1</v>
      </c>
      <c r="D66" s="165">
        <v>42271</v>
      </c>
      <c r="E66" s="164"/>
    </row>
    <row r="67" spans="1:5" ht="17.399999999999999" thickBot="1" x14ac:dyDescent="0.3">
      <c r="B67" s="166"/>
      <c r="C67" s="161"/>
      <c r="D67" s="165"/>
      <c r="E67" s="164"/>
    </row>
    <row r="68" spans="1:5" ht="34.799999999999997" hidden="1" thickBot="1" x14ac:dyDescent="0.35">
      <c r="A68" s="71">
        <v>1</v>
      </c>
      <c r="B68" s="167" t="s">
        <v>1225</v>
      </c>
      <c r="C68" s="161"/>
      <c r="D68" s="168"/>
      <c r="E68" s="164" t="s">
        <v>1269</v>
      </c>
    </row>
    <row r="69" spans="1:5" ht="17.399999999999999" hidden="1" customHeight="1" x14ac:dyDescent="0.3">
      <c r="A69" s="71">
        <v>2</v>
      </c>
      <c r="B69" s="167" t="s">
        <v>1225</v>
      </c>
      <c r="C69" s="161"/>
      <c r="D69" s="168"/>
      <c r="E69" s="164" t="s">
        <v>1270</v>
      </c>
    </row>
    <row r="70" spans="1:5" ht="18" thickBot="1" x14ac:dyDescent="0.35">
      <c r="B70" s="169" t="s">
        <v>1271</v>
      </c>
      <c r="C70" s="170">
        <f>SUM(C60:C69)</f>
        <v>6</v>
      </c>
      <c r="D70" s="171"/>
      <c r="E70" s="172"/>
    </row>
    <row r="71" spans="1:5" ht="17.399999999999999" thickBot="1" x14ac:dyDescent="0.3">
      <c r="B71" s="57"/>
      <c r="D71" s="123"/>
    </row>
    <row r="72" spans="1:5" ht="17.399999999999999" hidden="1" thickBot="1" x14ac:dyDescent="0.3">
      <c r="B72" s="57"/>
      <c r="D72" s="123"/>
    </row>
    <row r="73" spans="1:5" ht="17.399999999999999" hidden="1" thickBot="1" x14ac:dyDescent="0.3">
      <c r="B73" s="57"/>
      <c r="D73" s="123"/>
    </row>
    <row r="74" spans="1:5" ht="18" thickBot="1" x14ac:dyDescent="0.35">
      <c r="B74" s="173" t="s">
        <v>1272</v>
      </c>
      <c r="C74" s="174"/>
      <c r="D74" s="175"/>
      <c r="E74" s="176"/>
    </row>
    <row r="75" spans="1:5" x14ac:dyDescent="0.25">
      <c r="A75" s="71">
        <v>1</v>
      </c>
      <c r="B75" s="177" t="s">
        <v>1273</v>
      </c>
      <c r="C75" s="178">
        <v>1</v>
      </c>
      <c r="D75" s="179">
        <v>2002</v>
      </c>
      <c r="E75" s="180"/>
    </row>
    <row r="76" spans="1:5" ht="17.399999999999999" x14ac:dyDescent="0.3">
      <c r="A76" s="71">
        <v>2</v>
      </c>
      <c r="B76" s="181" t="s">
        <v>1274</v>
      </c>
      <c r="C76" s="178">
        <v>1</v>
      </c>
      <c r="D76" s="179">
        <v>2004</v>
      </c>
      <c r="E76" s="182" t="s">
        <v>30</v>
      </c>
    </row>
    <row r="77" spans="1:5" x14ac:dyDescent="0.25">
      <c r="A77" s="71">
        <v>3</v>
      </c>
      <c r="B77" s="181" t="s">
        <v>504</v>
      </c>
      <c r="C77" s="178">
        <v>1</v>
      </c>
      <c r="D77" s="183" t="s">
        <v>1275</v>
      </c>
      <c r="E77" s="180"/>
    </row>
    <row r="78" spans="1:5" x14ac:dyDescent="0.25">
      <c r="A78" s="71">
        <v>4</v>
      </c>
      <c r="B78" s="181" t="s">
        <v>1276</v>
      </c>
      <c r="C78" s="178">
        <v>1</v>
      </c>
      <c r="D78" s="179">
        <v>1989</v>
      </c>
      <c r="E78" s="180"/>
    </row>
    <row r="79" spans="1:5" ht="16.8" customHeight="1" x14ac:dyDescent="0.25">
      <c r="A79" s="71">
        <v>5</v>
      </c>
      <c r="B79" s="181" t="s">
        <v>862</v>
      </c>
      <c r="C79" s="178">
        <v>1</v>
      </c>
      <c r="D79" s="183" t="s">
        <v>1275</v>
      </c>
      <c r="E79" s="180"/>
    </row>
    <row r="80" spans="1:5" x14ac:dyDescent="0.25">
      <c r="A80" s="71">
        <v>6</v>
      </c>
      <c r="B80" s="181" t="s">
        <v>1277</v>
      </c>
      <c r="C80" s="178">
        <v>1</v>
      </c>
      <c r="D80" s="184">
        <v>39799</v>
      </c>
      <c r="E80" s="180"/>
    </row>
    <row r="81" spans="1:5" ht="16.8" customHeight="1" x14ac:dyDescent="0.25">
      <c r="A81" s="71">
        <v>7</v>
      </c>
      <c r="B81" s="181" t="s">
        <v>1278</v>
      </c>
      <c r="C81" s="178">
        <v>1</v>
      </c>
      <c r="D81" s="179" t="s">
        <v>1279</v>
      </c>
      <c r="E81" s="180"/>
    </row>
    <row r="82" spans="1:5" ht="17.25" customHeight="1" x14ac:dyDescent="0.25">
      <c r="A82" s="71">
        <v>8</v>
      </c>
      <c r="B82" s="185" t="s">
        <v>57</v>
      </c>
      <c r="C82" s="178">
        <v>1</v>
      </c>
      <c r="D82" s="184">
        <v>41451</v>
      </c>
      <c r="E82" s="180"/>
    </row>
    <row r="83" spans="1:5" ht="17.25" customHeight="1" x14ac:dyDescent="0.25">
      <c r="A83" s="71">
        <v>9</v>
      </c>
      <c r="B83" s="185" t="s">
        <v>1280</v>
      </c>
      <c r="C83" s="178">
        <v>1</v>
      </c>
      <c r="D83" s="184">
        <v>41537</v>
      </c>
      <c r="E83" s="180"/>
    </row>
    <row r="84" spans="1:5" ht="17.25" customHeight="1" x14ac:dyDescent="0.25">
      <c r="A84" s="71">
        <v>10</v>
      </c>
      <c r="B84" s="186" t="s">
        <v>1281</v>
      </c>
      <c r="C84" s="178">
        <v>1</v>
      </c>
      <c r="D84" s="184">
        <v>41780</v>
      </c>
      <c r="E84" s="180"/>
    </row>
    <row r="85" spans="1:5" x14ac:dyDescent="0.25">
      <c r="A85" s="71">
        <v>11</v>
      </c>
      <c r="B85" s="187" t="s">
        <v>238</v>
      </c>
      <c r="C85" s="178">
        <v>1</v>
      </c>
      <c r="D85" s="184">
        <v>42908</v>
      </c>
      <c r="E85" s="180"/>
    </row>
    <row r="86" spans="1:5" ht="17.399999999999999" thickBot="1" x14ac:dyDescent="0.3">
      <c r="A86" s="188"/>
      <c r="B86" s="187"/>
      <c r="C86" s="178"/>
      <c r="D86" s="184"/>
      <c r="E86" s="180"/>
    </row>
    <row r="87" spans="1:5" ht="17.25" hidden="1" customHeight="1" x14ac:dyDescent="0.3">
      <c r="B87" s="189" t="s">
        <v>1225</v>
      </c>
      <c r="C87" s="190"/>
      <c r="D87" s="191"/>
      <c r="E87" s="180"/>
    </row>
    <row r="88" spans="1:5" ht="18" thickBot="1" x14ac:dyDescent="0.35">
      <c r="B88" s="192" t="s">
        <v>1282</v>
      </c>
      <c r="C88" s="193">
        <v>11</v>
      </c>
      <c r="D88" s="194"/>
      <c r="E88" s="195"/>
    </row>
    <row r="89" spans="1:5" ht="18" thickBot="1" x14ac:dyDescent="0.35">
      <c r="B89" s="9"/>
      <c r="C89" s="9"/>
      <c r="D89" s="8"/>
      <c r="E89" s="3"/>
    </row>
    <row r="90" spans="1:5" ht="18" hidden="1" thickBot="1" x14ac:dyDescent="0.35">
      <c r="B90" s="9"/>
      <c r="C90" s="9"/>
      <c r="D90" s="8"/>
      <c r="E90" s="3"/>
    </row>
    <row r="91" spans="1:5" ht="18" hidden="1" thickBot="1" x14ac:dyDescent="0.35">
      <c r="D91" s="196"/>
      <c r="E91" s="74"/>
    </row>
    <row r="92" spans="1:5" ht="21" thickBot="1" x14ac:dyDescent="0.4">
      <c r="B92" s="197" t="s">
        <v>1283</v>
      </c>
      <c r="C92" s="198">
        <f>C9+C31+C36+C56+C70+C88</f>
        <v>52</v>
      </c>
      <c r="E92" s="200" t="s">
        <v>1284</v>
      </c>
    </row>
    <row r="93" spans="1:5" ht="20.399999999999999" x14ac:dyDescent="0.35">
      <c r="B93" s="1"/>
      <c r="C93" s="200"/>
    </row>
    <row r="94" spans="1:5" ht="20.399999999999999" hidden="1" x14ac:dyDescent="0.35">
      <c r="B94" s="1"/>
      <c r="C94" s="201"/>
    </row>
    <row r="95" spans="1:5" ht="21" thickBot="1" x14ac:dyDescent="0.4">
      <c r="B95" s="202" t="s">
        <v>1285</v>
      </c>
      <c r="C95" s="200"/>
    </row>
    <row r="96" spans="1:5" ht="17.399999999999999" x14ac:dyDescent="0.3">
      <c r="B96" s="203" t="s">
        <v>1286</v>
      </c>
      <c r="C96" s="204">
        <f>C31</f>
        <v>15</v>
      </c>
    </row>
    <row r="97" spans="2:3" ht="17.399999999999999" x14ac:dyDescent="0.3">
      <c r="B97" s="205" t="s">
        <v>1287</v>
      </c>
      <c r="C97" s="206">
        <v>19</v>
      </c>
    </row>
    <row r="98" spans="2:3" ht="17.399999999999999" x14ac:dyDescent="0.3">
      <c r="B98" s="205" t="s">
        <v>1288</v>
      </c>
      <c r="C98" s="206">
        <f>C70</f>
        <v>6</v>
      </c>
    </row>
    <row r="99" spans="2:3" ht="18" thickBot="1" x14ac:dyDescent="0.35">
      <c r="B99" s="207" t="s">
        <v>1289</v>
      </c>
      <c r="C99" s="208">
        <v>12</v>
      </c>
    </row>
    <row r="100" spans="2:3" ht="17.399999999999999" x14ac:dyDescent="0.3">
      <c r="C100" s="209">
        <f>SUM(C96:C99)</f>
        <v>52</v>
      </c>
    </row>
  </sheetData>
  <customSheetViews>
    <customSheetView guid="{4FBBA0F8-CFC7-48B8-9464-59C29C587C80}" hiddenRows="1" hiddenColumns="1">
      <selection sqref="A1:XFD1048576"/>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18"/>
  <sheetViews>
    <sheetView workbookViewId="0">
      <selection activeCell="Y9" sqref="Y9"/>
    </sheetView>
  </sheetViews>
  <sheetFormatPr defaultRowHeight="13.2" x14ac:dyDescent="0.25"/>
  <cols>
    <col min="1" max="1" width="4.88671875" style="69" customWidth="1"/>
    <col min="2" max="2" width="27.109375" style="69" customWidth="1"/>
    <col min="3" max="3" width="19" style="69" hidden="1" customWidth="1"/>
    <col min="4" max="4" width="17.109375" style="69" hidden="1" customWidth="1"/>
    <col min="5" max="5" width="12.77734375" style="69" customWidth="1"/>
    <col min="6" max="6" width="5.5546875" style="69" customWidth="1"/>
    <col min="7" max="7" width="17.33203125" style="69" hidden="1" customWidth="1"/>
    <col min="8" max="8" width="6.5546875" style="69" hidden="1" customWidth="1"/>
    <col min="9" max="9" width="6.33203125" style="69" hidden="1" customWidth="1"/>
    <col min="10" max="10" width="13.88671875" style="69" hidden="1" customWidth="1"/>
    <col min="11" max="11" width="13.6640625" style="69" hidden="1" customWidth="1"/>
    <col min="12" max="12" width="11.6640625" style="69" hidden="1" customWidth="1"/>
    <col min="13" max="13" width="13.44140625" style="69" hidden="1" customWidth="1"/>
    <col min="14" max="14" width="0" style="69" hidden="1" customWidth="1"/>
    <col min="15" max="15" width="22.33203125" style="70" hidden="1" customWidth="1"/>
    <col min="16" max="16" width="12" style="69" customWidth="1"/>
    <col min="17" max="17" width="11.44140625" style="69" hidden="1" customWidth="1"/>
    <col min="18" max="18" width="11.6640625" style="69" hidden="1" customWidth="1"/>
    <col min="19" max="19" width="28.33203125" style="69" hidden="1" customWidth="1"/>
    <col min="20" max="24" width="0" style="69" hidden="1" customWidth="1"/>
    <col min="25" max="25" width="27.6640625" style="69" customWidth="1"/>
    <col min="26" max="42" width="0" style="69" hidden="1" customWidth="1"/>
    <col min="43" max="16384" width="8.88671875" style="69"/>
  </cols>
  <sheetData>
    <row r="1" spans="1:38" s="16" customFormat="1" ht="76.2" thickBot="1" x14ac:dyDescent="0.25">
      <c r="A1" s="13"/>
      <c r="B1" s="14" t="s">
        <v>971</v>
      </c>
      <c r="C1" s="14" t="s">
        <v>0</v>
      </c>
      <c r="D1" s="14" t="s">
        <v>1</v>
      </c>
      <c r="E1" s="14" t="s">
        <v>2</v>
      </c>
      <c r="F1" s="14" t="s">
        <v>3</v>
      </c>
      <c r="G1" s="14" t="s">
        <v>4</v>
      </c>
      <c r="H1" s="14" t="s">
        <v>972</v>
      </c>
      <c r="I1" s="14" t="s">
        <v>973</v>
      </c>
      <c r="J1" s="14" t="s">
        <v>17</v>
      </c>
      <c r="K1" s="14" t="s">
        <v>9</v>
      </c>
      <c r="L1" s="14" t="s">
        <v>974</v>
      </c>
      <c r="M1" s="13" t="s">
        <v>975</v>
      </c>
      <c r="N1" s="13" t="s">
        <v>12</v>
      </c>
      <c r="O1" s="14" t="s">
        <v>976</v>
      </c>
      <c r="P1" s="14" t="s">
        <v>977</v>
      </c>
      <c r="Q1" s="14" t="s">
        <v>978</v>
      </c>
      <c r="R1" s="14" t="s">
        <v>979</v>
      </c>
      <c r="S1" s="14" t="s">
        <v>13</v>
      </c>
      <c r="T1" s="13" t="s">
        <v>980</v>
      </c>
      <c r="U1" s="14" t="s">
        <v>981</v>
      </c>
      <c r="V1" s="14" t="s">
        <v>22</v>
      </c>
      <c r="W1" s="14" t="s">
        <v>21</v>
      </c>
      <c r="X1" s="14" t="s">
        <v>982</v>
      </c>
      <c r="Y1" s="15" t="s">
        <v>983</v>
      </c>
    </row>
    <row r="2" spans="1:38" s="17" customFormat="1" ht="26.4" x14ac:dyDescent="0.25">
      <c r="A2" s="17">
        <v>1</v>
      </c>
      <c r="B2" s="18" t="s">
        <v>984</v>
      </c>
      <c r="C2" s="18" t="s">
        <v>985</v>
      </c>
      <c r="D2" s="18"/>
      <c r="E2" s="18" t="s">
        <v>986</v>
      </c>
      <c r="F2" s="18" t="s">
        <v>61</v>
      </c>
      <c r="G2" s="18" t="s">
        <v>62</v>
      </c>
      <c r="H2" s="18">
        <v>26836</v>
      </c>
      <c r="I2" s="18"/>
      <c r="J2" s="19" t="s">
        <v>987</v>
      </c>
      <c r="K2" s="19" t="s">
        <v>988</v>
      </c>
      <c r="L2" s="18" t="s">
        <v>306</v>
      </c>
      <c r="M2" s="20" t="s">
        <v>989</v>
      </c>
      <c r="N2" s="20" t="s">
        <v>68</v>
      </c>
      <c r="O2" s="21" t="s">
        <v>990</v>
      </c>
      <c r="P2" s="18"/>
      <c r="Q2" s="18" t="s">
        <v>991</v>
      </c>
      <c r="R2" s="18"/>
      <c r="S2" s="18" t="s">
        <v>992</v>
      </c>
      <c r="T2" s="20"/>
      <c r="U2" s="18"/>
      <c r="V2" s="18"/>
      <c r="W2" s="18"/>
      <c r="X2" s="18"/>
      <c r="Y2" s="22"/>
    </row>
    <row r="3" spans="1:38" s="17" customFormat="1" ht="39.6" x14ac:dyDescent="0.25">
      <c r="A3" s="17">
        <v>2</v>
      </c>
      <c r="B3" s="18" t="s">
        <v>993</v>
      </c>
      <c r="C3" s="18" t="s">
        <v>994</v>
      </c>
      <c r="D3" s="18" t="s">
        <v>995</v>
      </c>
      <c r="E3" s="18" t="s">
        <v>507</v>
      </c>
      <c r="F3" s="18" t="s">
        <v>61</v>
      </c>
      <c r="G3" s="18" t="s">
        <v>62</v>
      </c>
      <c r="H3" s="18">
        <v>25670</v>
      </c>
      <c r="I3" s="18"/>
      <c r="J3" s="19" t="s">
        <v>996</v>
      </c>
      <c r="K3" s="19" t="s">
        <v>997</v>
      </c>
      <c r="L3" s="18" t="s">
        <v>838</v>
      </c>
      <c r="M3" s="20" t="s">
        <v>116</v>
      </c>
      <c r="N3" s="20" t="s">
        <v>998</v>
      </c>
      <c r="O3" s="21" t="s">
        <v>999</v>
      </c>
      <c r="P3" s="18"/>
      <c r="Q3" s="18"/>
      <c r="R3" s="18"/>
      <c r="S3" s="18"/>
      <c r="T3" s="20"/>
      <c r="U3" s="18"/>
      <c r="V3" s="20"/>
      <c r="W3" s="20"/>
      <c r="X3" s="20"/>
      <c r="Y3" s="22"/>
    </row>
    <row r="4" spans="1:38" s="17" customFormat="1" ht="39.6" x14ac:dyDescent="0.25">
      <c r="A4" s="17">
        <v>3</v>
      </c>
      <c r="B4" s="18" t="s">
        <v>1000</v>
      </c>
      <c r="C4" s="18" t="s">
        <v>1001</v>
      </c>
      <c r="D4" s="18"/>
      <c r="E4" s="18" t="s">
        <v>1002</v>
      </c>
      <c r="F4" s="18" t="s">
        <v>115</v>
      </c>
      <c r="G4" s="18" t="s">
        <v>116</v>
      </c>
      <c r="H4" s="18">
        <v>24134</v>
      </c>
      <c r="I4" s="18"/>
      <c r="J4" s="19" t="s">
        <v>1003</v>
      </c>
      <c r="K4" s="19" t="s">
        <v>1004</v>
      </c>
      <c r="L4" s="18" t="s">
        <v>1005</v>
      </c>
      <c r="M4" s="20" t="s">
        <v>1006</v>
      </c>
      <c r="N4" s="20" t="s">
        <v>68</v>
      </c>
      <c r="O4" s="21" t="s">
        <v>1007</v>
      </c>
      <c r="P4" s="18"/>
      <c r="Q4" s="18" t="s">
        <v>1008</v>
      </c>
      <c r="R4" s="18" t="s">
        <v>1009</v>
      </c>
      <c r="S4" s="18" t="s">
        <v>1010</v>
      </c>
      <c r="T4" s="20"/>
      <c r="U4" s="18"/>
      <c r="V4" s="18" t="s">
        <v>1005</v>
      </c>
      <c r="W4" s="18" t="s">
        <v>1006</v>
      </c>
      <c r="X4" s="18"/>
      <c r="Y4" s="22"/>
    </row>
    <row r="5" spans="1:38" s="17" customFormat="1" ht="39.6" x14ac:dyDescent="0.25">
      <c r="A5" s="17">
        <v>4</v>
      </c>
      <c r="B5" s="18" t="s">
        <v>1011</v>
      </c>
      <c r="C5" s="18" t="s">
        <v>1012</v>
      </c>
      <c r="D5" s="18" t="s">
        <v>1013</v>
      </c>
      <c r="E5" s="18" t="s">
        <v>1014</v>
      </c>
      <c r="F5" s="18" t="s">
        <v>132</v>
      </c>
      <c r="G5" s="18" t="s">
        <v>133</v>
      </c>
      <c r="H5" s="18">
        <v>40392</v>
      </c>
      <c r="I5" s="18"/>
      <c r="J5" s="19" t="s">
        <v>1015</v>
      </c>
      <c r="K5" s="19" t="s">
        <v>1016</v>
      </c>
      <c r="L5" s="18" t="s">
        <v>1017</v>
      </c>
      <c r="M5" s="20" t="s">
        <v>1018</v>
      </c>
      <c r="N5" s="20" t="s">
        <v>68</v>
      </c>
      <c r="O5" s="23" t="s">
        <v>1019</v>
      </c>
      <c r="P5" s="23" t="s">
        <v>1020</v>
      </c>
      <c r="Q5" s="18" t="s">
        <v>1021</v>
      </c>
      <c r="R5" s="18"/>
      <c r="S5" s="18" t="s">
        <v>1022</v>
      </c>
      <c r="T5" s="20"/>
      <c r="U5" s="18"/>
      <c r="V5" s="18"/>
      <c r="W5" s="18"/>
      <c r="X5" s="18"/>
      <c r="Y5" s="22" t="s">
        <v>1023</v>
      </c>
    </row>
    <row r="6" spans="1:38" s="26" customFormat="1" ht="39.6" x14ac:dyDescent="0.25">
      <c r="A6" s="17">
        <v>5</v>
      </c>
      <c r="B6" s="18" t="s">
        <v>1024</v>
      </c>
      <c r="C6" s="18" t="s">
        <v>1025</v>
      </c>
      <c r="D6" s="18"/>
      <c r="E6" s="18" t="s">
        <v>1026</v>
      </c>
      <c r="F6" s="18" t="s">
        <v>61</v>
      </c>
      <c r="G6" s="18" t="s">
        <v>62</v>
      </c>
      <c r="H6" s="18">
        <v>26201</v>
      </c>
      <c r="I6" s="18"/>
      <c r="J6" s="19" t="s">
        <v>1027</v>
      </c>
      <c r="K6" s="19" t="s">
        <v>1028</v>
      </c>
      <c r="L6" s="20" t="s">
        <v>172</v>
      </c>
      <c r="M6" s="18" t="s">
        <v>1029</v>
      </c>
      <c r="N6" s="18" t="s">
        <v>68</v>
      </c>
      <c r="O6" s="21" t="s">
        <v>1030</v>
      </c>
      <c r="P6" s="21" t="s">
        <v>1031</v>
      </c>
      <c r="Q6" s="18"/>
      <c r="R6" s="18"/>
      <c r="S6" s="18"/>
      <c r="T6" s="21"/>
      <c r="U6" s="18" t="s">
        <v>1032</v>
      </c>
      <c r="V6" s="18"/>
      <c r="W6" s="18"/>
      <c r="X6" s="18"/>
      <c r="Y6" s="22" t="s">
        <v>1033</v>
      </c>
      <c r="Z6" s="24"/>
      <c r="AA6" s="25"/>
    </row>
    <row r="7" spans="1:38" s="26" customFormat="1" ht="52.8" x14ac:dyDescent="0.25">
      <c r="A7" s="17">
        <v>6</v>
      </c>
      <c r="B7" s="18" t="s">
        <v>1034</v>
      </c>
      <c r="C7" s="18" t="s">
        <v>1035</v>
      </c>
      <c r="D7" s="18"/>
      <c r="E7" s="18" t="s">
        <v>1036</v>
      </c>
      <c r="F7" s="18" t="s">
        <v>36</v>
      </c>
      <c r="G7" s="18" t="s">
        <v>37</v>
      </c>
      <c r="H7" s="18">
        <v>37715</v>
      </c>
      <c r="I7" s="18"/>
      <c r="J7" s="19" t="s">
        <v>1037</v>
      </c>
      <c r="K7" s="19" t="s">
        <v>1038</v>
      </c>
      <c r="L7" s="20" t="s">
        <v>1039</v>
      </c>
      <c r="M7" s="18" t="s">
        <v>1040</v>
      </c>
      <c r="N7" s="18" t="s">
        <v>68</v>
      </c>
      <c r="O7" s="21" t="s">
        <v>1041</v>
      </c>
      <c r="P7" s="18"/>
      <c r="Q7" s="18" t="s">
        <v>1039</v>
      </c>
      <c r="R7" s="18" t="s">
        <v>1040</v>
      </c>
      <c r="S7" s="18"/>
      <c r="T7" s="18"/>
      <c r="U7" s="18"/>
      <c r="V7" s="18"/>
      <c r="W7" s="18"/>
      <c r="X7" s="18"/>
      <c r="Y7" s="22" t="s">
        <v>1042</v>
      </c>
      <c r="Z7" s="25"/>
      <c r="AA7" s="25"/>
    </row>
    <row r="8" spans="1:38" s="26" customFormat="1" ht="66" x14ac:dyDescent="0.25">
      <c r="A8" s="17">
        <v>7</v>
      </c>
      <c r="B8" s="18" t="s">
        <v>1043</v>
      </c>
      <c r="C8" s="18" t="s">
        <v>1044</v>
      </c>
      <c r="D8" s="18" t="s">
        <v>1044</v>
      </c>
      <c r="E8" s="18" t="s">
        <v>1045</v>
      </c>
      <c r="F8" s="18" t="s">
        <v>132</v>
      </c>
      <c r="G8" s="18" t="s">
        <v>133</v>
      </c>
      <c r="H8" s="18">
        <v>41144</v>
      </c>
      <c r="I8" s="18">
        <v>41144</v>
      </c>
      <c r="J8" s="19" t="s">
        <v>1046</v>
      </c>
      <c r="K8" s="19" t="s">
        <v>1047</v>
      </c>
      <c r="L8" s="20" t="s">
        <v>1048</v>
      </c>
      <c r="M8" s="18" t="s">
        <v>1049</v>
      </c>
      <c r="N8" s="18" t="s">
        <v>1050</v>
      </c>
      <c r="O8" s="21" t="s">
        <v>1051</v>
      </c>
      <c r="P8" s="21" t="s">
        <v>1052</v>
      </c>
      <c r="Q8" s="21"/>
      <c r="R8" s="18" t="s">
        <v>620</v>
      </c>
      <c r="S8" s="18" t="s">
        <v>1053</v>
      </c>
      <c r="T8" s="18" t="s">
        <v>1054</v>
      </c>
      <c r="U8" s="18" t="s">
        <v>1055</v>
      </c>
      <c r="V8" s="18" t="s">
        <v>1056</v>
      </c>
      <c r="W8" s="18"/>
      <c r="X8" s="18"/>
      <c r="Y8" s="22" t="s">
        <v>1057</v>
      </c>
      <c r="Z8" s="25" t="s">
        <v>1049</v>
      </c>
      <c r="AA8" s="25"/>
      <c r="AB8" s="25"/>
      <c r="AC8" s="25"/>
      <c r="AD8" s="27"/>
      <c r="AE8" s="27"/>
      <c r="AF8" s="27"/>
      <c r="AG8" s="27"/>
      <c r="AH8" s="28">
        <v>1</v>
      </c>
      <c r="AI8" s="27"/>
    </row>
    <row r="9" spans="1:38" s="26" customFormat="1" ht="79.2" x14ac:dyDescent="0.25">
      <c r="A9" s="17">
        <v>8</v>
      </c>
      <c r="B9" s="18" t="s">
        <v>1058</v>
      </c>
      <c r="C9" s="18" t="s">
        <v>1059</v>
      </c>
      <c r="D9" s="18" t="s">
        <v>1060</v>
      </c>
      <c r="E9" s="18" t="s">
        <v>627</v>
      </c>
      <c r="F9" s="18" t="s">
        <v>132</v>
      </c>
      <c r="G9" s="18" t="s">
        <v>133</v>
      </c>
      <c r="H9" s="18" t="s">
        <v>1061</v>
      </c>
      <c r="I9" s="18">
        <v>40475</v>
      </c>
      <c r="J9" s="19" t="s">
        <v>1062</v>
      </c>
      <c r="K9" s="19" t="s">
        <v>1063</v>
      </c>
      <c r="L9" s="20" t="s">
        <v>1064</v>
      </c>
      <c r="M9" s="18" t="s">
        <v>1065</v>
      </c>
      <c r="N9" s="18" t="s">
        <v>68</v>
      </c>
      <c r="O9" s="21" t="s">
        <v>1066</v>
      </c>
      <c r="P9" s="21" t="s">
        <v>1067</v>
      </c>
      <c r="Q9" s="21"/>
      <c r="R9" s="18" t="s">
        <v>1068</v>
      </c>
      <c r="S9" s="18"/>
      <c r="T9" s="18"/>
      <c r="U9" s="18"/>
      <c r="V9" s="18"/>
      <c r="W9" s="18"/>
      <c r="X9" s="18"/>
      <c r="Y9" s="22" t="s">
        <v>1069</v>
      </c>
      <c r="Z9" s="25" t="s">
        <v>1065</v>
      </c>
      <c r="AA9" s="25"/>
      <c r="AB9" s="25" t="s">
        <v>1070</v>
      </c>
      <c r="AC9" s="25"/>
      <c r="AD9" s="27"/>
      <c r="AE9" s="27"/>
      <c r="AF9" s="27"/>
      <c r="AG9" s="27">
        <v>1</v>
      </c>
      <c r="AH9" s="27"/>
      <c r="AI9" s="27"/>
    </row>
    <row r="10" spans="1:38" s="33" customFormat="1" ht="105.6" x14ac:dyDescent="0.25">
      <c r="A10" s="17">
        <v>9</v>
      </c>
      <c r="B10" s="18" t="s">
        <v>1071</v>
      </c>
      <c r="C10" s="18" t="s">
        <v>1072</v>
      </c>
      <c r="D10" s="18" t="s">
        <v>1073</v>
      </c>
      <c r="E10" s="18" t="s">
        <v>1074</v>
      </c>
      <c r="F10" s="18" t="s">
        <v>115</v>
      </c>
      <c r="G10" s="18" t="s">
        <v>116</v>
      </c>
      <c r="H10" s="18">
        <v>24630</v>
      </c>
      <c r="I10" s="18">
        <v>24630</v>
      </c>
      <c r="J10" s="19" t="s">
        <v>1075</v>
      </c>
      <c r="K10" s="19"/>
      <c r="L10" s="19" t="s">
        <v>1076</v>
      </c>
      <c r="M10" s="18" t="s">
        <v>1077</v>
      </c>
      <c r="N10" s="18" t="s">
        <v>1078</v>
      </c>
      <c r="O10" s="18" t="s">
        <v>68</v>
      </c>
      <c r="P10" s="21" t="s">
        <v>1079</v>
      </c>
      <c r="Q10" s="21" t="s">
        <v>1080</v>
      </c>
      <c r="R10" s="29" t="s">
        <v>1081</v>
      </c>
      <c r="S10" s="20" t="s">
        <v>1082</v>
      </c>
      <c r="T10" s="18" t="s">
        <v>1083</v>
      </c>
      <c r="U10" s="18" t="s">
        <v>1084</v>
      </c>
      <c r="V10" s="21" t="s">
        <v>1085</v>
      </c>
      <c r="W10" s="18" t="s">
        <v>1086</v>
      </c>
      <c r="X10" s="19" t="s">
        <v>1087</v>
      </c>
      <c r="Y10" s="22" t="s">
        <v>1088</v>
      </c>
      <c r="Z10" s="30" t="s">
        <v>1077</v>
      </c>
      <c r="AA10" s="18" t="s">
        <v>1078</v>
      </c>
      <c r="AB10" s="18"/>
      <c r="AC10" s="21"/>
      <c r="AD10" s="31"/>
      <c r="AE10" s="32"/>
      <c r="AF10" s="32"/>
      <c r="AG10" s="32"/>
      <c r="AH10" s="32"/>
      <c r="AI10" s="32"/>
      <c r="AJ10" s="32"/>
    </row>
    <row r="11" spans="1:38" s="33" customFormat="1" ht="52.8" x14ac:dyDescent="0.25">
      <c r="A11" s="17">
        <v>10</v>
      </c>
      <c r="B11" s="18" t="s">
        <v>1089</v>
      </c>
      <c r="C11" s="18" t="s">
        <v>1090</v>
      </c>
      <c r="D11" s="18" t="s">
        <v>1090</v>
      </c>
      <c r="E11" s="18" t="s">
        <v>1091</v>
      </c>
      <c r="F11" s="18" t="s">
        <v>61</v>
      </c>
      <c r="G11" s="18" t="s">
        <v>62</v>
      </c>
      <c r="H11" s="18">
        <v>24801</v>
      </c>
      <c r="I11" s="18"/>
      <c r="J11" s="19" t="s">
        <v>1092</v>
      </c>
      <c r="K11" s="19"/>
      <c r="L11" s="19" t="s">
        <v>1093</v>
      </c>
      <c r="M11" s="20" t="s">
        <v>1094</v>
      </c>
      <c r="N11" s="18" t="s">
        <v>1095</v>
      </c>
      <c r="O11" s="18" t="s">
        <v>68</v>
      </c>
      <c r="P11" s="21" t="s">
        <v>1096</v>
      </c>
      <c r="Q11" s="21" t="s">
        <v>1097</v>
      </c>
      <c r="R11" s="21"/>
      <c r="S11" s="18" t="s">
        <v>1098</v>
      </c>
      <c r="T11" s="18" t="s">
        <v>1099</v>
      </c>
      <c r="U11" s="18" t="s">
        <v>1100</v>
      </c>
      <c r="V11" s="21" t="s">
        <v>1101</v>
      </c>
      <c r="W11" s="18"/>
      <c r="X11" s="18"/>
      <c r="Y11" s="22" t="s">
        <v>1102</v>
      </c>
      <c r="Z11" s="34" t="s">
        <v>1094</v>
      </c>
      <c r="AA11" s="18" t="s">
        <v>1095</v>
      </c>
      <c r="AB11" s="21"/>
      <c r="AC11" s="18"/>
      <c r="AD11" s="34"/>
      <c r="AE11" s="35"/>
      <c r="AF11" s="35"/>
      <c r="AG11" s="35"/>
      <c r="AH11" s="35"/>
      <c r="AI11" s="35"/>
      <c r="AJ11" s="32"/>
      <c r="AK11" s="32"/>
    </row>
    <row r="12" spans="1:38" s="33" customFormat="1" ht="66" x14ac:dyDescent="0.25">
      <c r="A12" s="17">
        <v>11</v>
      </c>
      <c r="B12" s="18" t="s">
        <v>1103</v>
      </c>
      <c r="C12" s="18" t="s">
        <v>1104</v>
      </c>
      <c r="D12" s="18" t="s">
        <v>1104</v>
      </c>
      <c r="E12" s="18" t="s">
        <v>60</v>
      </c>
      <c r="F12" s="18" t="s">
        <v>61</v>
      </c>
      <c r="G12" s="18" t="s">
        <v>62</v>
      </c>
      <c r="H12" s="18">
        <v>24901</v>
      </c>
      <c r="I12" s="18">
        <v>24901</v>
      </c>
      <c r="J12" s="19" t="s">
        <v>1105</v>
      </c>
      <c r="K12" s="19"/>
      <c r="L12" s="19" t="s">
        <v>1106</v>
      </c>
      <c r="M12" s="20" t="s">
        <v>1107</v>
      </c>
      <c r="N12" s="18" t="s">
        <v>1108</v>
      </c>
      <c r="O12" s="18" t="s">
        <v>68</v>
      </c>
      <c r="P12" s="21" t="s">
        <v>1109</v>
      </c>
      <c r="Q12" s="21" t="s">
        <v>1110</v>
      </c>
      <c r="R12" s="21"/>
      <c r="S12" s="18" t="s">
        <v>1111</v>
      </c>
      <c r="T12" s="18" t="s">
        <v>1112</v>
      </c>
      <c r="U12" s="18" t="s">
        <v>1113</v>
      </c>
      <c r="V12" s="21" t="s">
        <v>1114</v>
      </c>
      <c r="W12" s="18"/>
      <c r="X12" s="18"/>
      <c r="Y12" s="22" t="s">
        <v>1115</v>
      </c>
      <c r="Z12" s="34" t="s">
        <v>1116</v>
      </c>
      <c r="AA12" s="18" t="s">
        <v>1108</v>
      </c>
      <c r="AB12" s="18"/>
      <c r="AC12" s="18"/>
      <c r="AD12" s="31"/>
      <c r="AE12" s="32"/>
      <c r="AF12" s="32"/>
      <c r="AG12" s="32"/>
      <c r="AH12" s="32"/>
      <c r="AI12" s="32"/>
      <c r="AJ12" s="32"/>
      <c r="AK12" s="32"/>
    </row>
    <row r="13" spans="1:38" s="43" customFormat="1" ht="79.2" x14ac:dyDescent="0.25">
      <c r="A13" s="17">
        <v>12</v>
      </c>
      <c r="B13" s="36" t="s">
        <v>1117</v>
      </c>
      <c r="C13" s="36" t="s">
        <v>1118</v>
      </c>
      <c r="D13" s="36" t="s">
        <v>1119</v>
      </c>
      <c r="E13" s="36" t="s">
        <v>873</v>
      </c>
      <c r="F13" s="36" t="s">
        <v>115</v>
      </c>
      <c r="G13" s="36" t="s">
        <v>116</v>
      </c>
      <c r="H13" s="36">
        <v>24001</v>
      </c>
      <c r="I13" s="36">
        <v>24011</v>
      </c>
      <c r="J13" s="36" t="s">
        <v>1120</v>
      </c>
      <c r="K13" s="36"/>
      <c r="L13" s="36" t="s">
        <v>1121</v>
      </c>
      <c r="M13" s="37" t="s">
        <v>1122</v>
      </c>
      <c r="N13" s="36" t="s">
        <v>1123</v>
      </c>
      <c r="O13" s="36" t="s">
        <v>1124</v>
      </c>
      <c r="P13" s="38" t="s">
        <v>1125</v>
      </c>
      <c r="Q13" s="38" t="s">
        <v>1126</v>
      </c>
      <c r="R13" s="39" t="s">
        <v>1127</v>
      </c>
      <c r="S13" s="36" t="s">
        <v>1128</v>
      </c>
      <c r="T13" s="36" t="s">
        <v>1129</v>
      </c>
      <c r="U13" s="36" t="s">
        <v>1130</v>
      </c>
      <c r="V13" s="38" t="s">
        <v>1131</v>
      </c>
      <c r="W13" s="36" t="s">
        <v>1132</v>
      </c>
      <c r="X13" s="36"/>
      <c r="Y13" s="22" t="s">
        <v>1133</v>
      </c>
      <c r="Z13" s="40" t="s">
        <v>1134</v>
      </c>
      <c r="AA13" s="36" t="s">
        <v>1135</v>
      </c>
      <c r="AB13" s="38" t="s">
        <v>1136</v>
      </c>
      <c r="AC13" s="36" t="s">
        <v>1137</v>
      </c>
      <c r="AD13" s="41"/>
      <c r="AE13" s="42"/>
      <c r="AF13" s="42"/>
      <c r="AG13" s="42"/>
      <c r="AH13" s="42"/>
      <c r="AI13" s="42"/>
      <c r="AJ13" s="42"/>
      <c r="AK13" s="42"/>
    </row>
    <row r="14" spans="1:38" s="31" customFormat="1" ht="132" x14ac:dyDescent="0.25">
      <c r="A14" s="17">
        <v>13</v>
      </c>
      <c r="B14" s="44" t="s">
        <v>1138</v>
      </c>
      <c r="C14" s="18" t="s">
        <v>1139</v>
      </c>
      <c r="D14" s="18" t="s">
        <v>1139</v>
      </c>
      <c r="E14" s="44" t="s">
        <v>1140</v>
      </c>
      <c r="F14" s="18" t="s">
        <v>61</v>
      </c>
      <c r="G14" s="44" t="s">
        <v>62</v>
      </c>
      <c r="H14" s="45">
        <v>26104</v>
      </c>
      <c r="I14" s="45">
        <v>26104</v>
      </c>
      <c r="J14" s="46" t="s">
        <v>1141</v>
      </c>
      <c r="K14" s="46"/>
      <c r="L14" s="46" t="s">
        <v>1142</v>
      </c>
      <c r="M14" s="47" t="s">
        <v>119</v>
      </c>
      <c r="N14" s="18" t="s">
        <v>1143</v>
      </c>
      <c r="O14" s="46" t="s">
        <v>166</v>
      </c>
      <c r="P14" s="21" t="s">
        <v>1144</v>
      </c>
      <c r="Q14" s="21" t="s">
        <v>1145</v>
      </c>
      <c r="R14" s="48" t="s">
        <v>1146</v>
      </c>
      <c r="S14" s="47" t="s">
        <v>838</v>
      </c>
      <c r="T14" s="18" t="s">
        <v>1147</v>
      </c>
      <c r="U14" s="49" t="s">
        <v>1148</v>
      </c>
      <c r="V14" s="21" t="s">
        <v>1149</v>
      </c>
      <c r="W14" s="18" t="s">
        <v>1150</v>
      </c>
      <c r="X14" s="18" t="s">
        <v>1151</v>
      </c>
      <c r="Y14" s="50" t="s">
        <v>1152</v>
      </c>
      <c r="Z14" s="18" t="s">
        <v>838</v>
      </c>
      <c r="AA14" s="18" t="s">
        <v>1147</v>
      </c>
      <c r="AB14" s="18"/>
      <c r="AC14" s="18"/>
      <c r="AD14" s="51"/>
    </row>
    <row r="15" spans="1:38" s="57" customFormat="1" ht="118.8" x14ac:dyDescent="0.25">
      <c r="A15" s="17">
        <v>14</v>
      </c>
      <c r="B15" s="18" t="s">
        <v>1153</v>
      </c>
      <c r="C15" s="18" t="s">
        <v>1154</v>
      </c>
      <c r="D15" s="18" t="s">
        <v>1155</v>
      </c>
      <c r="E15" s="18" t="s">
        <v>1156</v>
      </c>
      <c r="F15" s="18" t="s">
        <v>132</v>
      </c>
      <c r="G15" s="18" t="s">
        <v>133</v>
      </c>
      <c r="H15" s="18">
        <v>41653</v>
      </c>
      <c r="I15" s="18" t="s">
        <v>1157</v>
      </c>
      <c r="J15" s="19" t="s">
        <v>1158</v>
      </c>
      <c r="K15" s="19"/>
      <c r="L15" s="19"/>
      <c r="M15" s="52" t="s">
        <v>1159</v>
      </c>
      <c r="N15" s="18" t="s">
        <v>1160</v>
      </c>
      <c r="O15" s="18" t="s">
        <v>1161</v>
      </c>
      <c r="P15" s="53" t="s">
        <v>1162</v>
      </c>
      <c r="Q15" s="54" t="s">
        <v>1163</v>
      </c>
      <c r="R15" s="47" t="s">
        <v>1164</v>
      </c>
      <c r="S15" s="47"/>
      <c r="T15" s="18" t="s">
        <v>1165</v>
      </c>
      <c r="U15" s="18" t="s">
        <v>1166</v>
      </c>
      <c r="V15" s="18" t="s">
        <v>104</v>
      </c>
      <c r="W15" s="53" t="s">
        <v>1167</v>
      </c>
      <c r="X15" s="18" t="s">
        <v>1168</v>
      </c>
      <c r="Y15" s="55" t="s">
        <v>1169</v>
      </c>
      <c r="Z15" s="18" t="s">
        <v>1170</v>
      </c>
      <c r="AA15" s="18" t="s">
        <v>1171</v>
      </c>
      <c r="AB15" s="53"/>
      <c r="AC15" s="56"/>
      <c r="AD15" s="31"/>
    </row>
    <row r="16" spans="1:38" s="57" customFormat="1" ht="52.8" x14ac:dyDescent="0.25">
      <c r="A16" s="58">
        <v>15</v>
      </c>
      <c r="B16" s="44" t="s">
        <v>1172</v>
      </c>
      <c r="C16" s="18" t="s">
        <v>1173</v>
      </c>
      <c r="D16" s="18" t="s">
        <v>1173</v>
      </c>
      <c r="E16" s="59" t="s">
        <v>864</v>
      </c>
      <c r="F16" s="20" t="s">
        <v>61</v>
      </c>
      <c r="G16" s="44" t="s">
        <v>62</v>
      </c>
      <c r="H16" s="60">
        <v>25304</v>
      </c>
      <c r="I16" s="60">
        <v>25304</v>
      </c>
      <c r="J16" s="20" t="s">
        <v>1174</v>
      </c>
      <c r="K16" s="20"/>
      <c r="L16" s="20" t="s">
        <v>1175</v>
      </c>
      <c r="M16" s="20" t="s">
        <v>848</v>
      </c>
      <c r="N16" s="20" t="s">
        <v>849</v>
      </c>
      <c r="O16" s="18" t="s">
        <v>1176</v>
      </c>
      <c r="P16" s="53" t="s">
        <v>850</v>
      </c>
      <c r="Q16" s="53" t="s">
        <v>1177</v>
      </c>
      <c r="R16" s="47" t="s">
        <v>1178</v>
      </c>
      <c r="S16" s="47"/>
      <c r="T16" s="61"/>
      <c r="U16" s="20"/>
      <c r="V16" s="18"/>
      <c r="W16" s="53"/>
      <c r="X16" s="18" t="s">
        <v>1179</v>
      </c>
      <c r="Y16" s="22" t="s">
        <v>1180</v>
      </c>
      <c r="Z16" s="56"/>
      <c r="AA16" s="20"/>
      <c r="AB16" s="20"/>
      <c r="AC16" s="62"/>
      <c r="AD16" s="63"/>
      <c r="AE16" s="18"/>
      <c r="AF16" s="27"/>
      <c r="AG16" s="27"/>
      <c r="AH16" s="27"/>
      <c r="AI16" s="27"/>
      <c r="AJ16" s="27"/>
      <c r="AK16" s="27"/>
      <c r="AL16" s="64"/>
    </row>
    <row r="17" spans="1:57" s="33" customFormat="1" ht="66" x14ac:dyDescent="0.25">
      <c r="A17" s="65">
        <v>16</v>
      </c>
      <c r="B17" s="18" t="s">
        <v>1181</v>
      </c>
      <c r="C17" s="18" t="s">
        <v>1182</v>
      </c>
      <c r="D17" s="18" t="s">
        <v>1182</v>
      </c>
      <c r="E17" s="18" t="s">
        <v>1183</v>
      </c>
      <c r="F17" s="18" t="s">
        <v>36</v>
      </c>
      <c r="G17" s="18" t="s">
        <v>37</v>
      </c>
      <c r="H17" s="18">
        <v>37408</v>
      </c>
      <c r="I17" s="18">
        <v>37408</v>
      </c>
      <c r="J17" s="19" t="s">
        <v>1184</v>
      </c>
      <c r="K17" s="19" t="s">
        <v>1185</v>
      </c>
      <c r="L17" s="19" t="s">
        <v>1186</v>
      </c>
      <c r="M17" s="20" t="s">
        <v>1187</v>
      </c>
      <c r="N17" s="18" t="s">
        <v>1188</v>
      </c>
      <c r="O17" s="18" t="s">
        <v>1189</v>
      </c>
      <c r="P17" s="23" t="s">
        <v>1190</v>
      </c>
      <c r="Q17" s="23" t="s">
        <v>1191</v>
      </c>
      <c r="R17" s="47" t="s">
        <v>1192</v>
      </c>
      <c r="S17" s="47"/>
      <c r="T17" s="18" t="s">
        <v>1193</v>
      </c>
      <c r="U17" s="18" t="s">
        <v>915</v>
      </c>
      <c r="V17" s="18" t="s">
        <v>1194</v>
      </c>
      <c r="W17" s="23" t="s">
        <v>1195</v>
      </c>
      <c r="X17" s="18" t="s">
        <v>1196</v>
      </c>
      <c r="Y17" s="22" t="s">
        <v>1197</v>
      </c>
      <c r="Z17" s="18" t="s">
        <v>1187</v>
      </c>
      <c r="AA17" s="18" t="s">
        <v>1188</v>
      </c>
      <c r="AB17" s="23" t="s">
        <v>1190</v>
      </c>
      <c r="AC17" s="18"/>
      <c r="AD17" s="18" t="s">
        <v>1198</v>
      </c>
      <c r="AE17" s="35"/>
      <c r="AF17" s="35">
        <v>1</v>
      </c>
      <c r="AG17" s="35"/>
      <c r="AH17" s="35"/>
      <c r="AI17" s="35"/>
      <c r="AJ17" s="35">
        <v>1</v>
      </c>
      <c r="AK17" s="66"/>
      <c r="AL17" s="27"/>
      <c r="AY17" s="57"/>
      <c r="AZ17" s="57"/>
      <c r="BA17" s="57"/>
      <c r="BB17" s="57"/>
      <c r="BC17" s="57"/>
      <c r="BD17" s="57"/>
      <c r="BE17" s="57"/>
    </row>
    <row r="18" spans="1:57" s="57" customFormat="1" ht="79.2" x14ac:dyDescent="0.25">
      <c r="A18" s="65">
        <v>17</v>
      </c>
      <c r="B18" s="44" t="s">
        <v>1199</v>
      </c>
      <c r="C18" s="20" t="s">
        <v>1200</v>
      </c>
      <c r="D18" s="20" t="s">
        <v>1201</v>
      </c>
      <c r="E18" s="20" t="s">
        <v>1202</v>
      </c>
      <c r="F18" s="20" t="s">
        <v>36</v>
      </c>
      <c r="G18" s="44" t="s">
        <v>37</v>
      </c>
      <c r="H18" s="60">
        <v>37364</v>
      </c>
      <c r="I18" s="60">
        <v>37311</v>
      </c>
      <c r="J18" s="18" t="s">
        <v>1203</v>
      </c>
      <c r="K18" s="60"/>
      <c r="L18" s="20" t="s">
        <v>1204</v>
      </c>
      <c r="M18" s="20" t="s">
        <v>1205</v>
      </c>
      <c r="N18" s="20" t="s">
        <v>1206</v>
      </c>
      <c r="O18" s="18" t="s">
        <v>68</v>
      </c>
      <c r="P18" s="53" t="s">
        <v>1207</v>
      </c>
      <c r="Q18" s="53" t="s">
        <v>1208</v>
      </c>
      <c r="R18" s="47" t="s">
        <v>1209</v>
      </c>
      <c r="S18" s="67"/>
      <c r="T18" s="47" t="s">
        <v>1210</v>
      </c>
      <c r="U18" s="23" t="s">
        <v>1211</v>
      </c>
      <c r="V18" s="68" t="s">
        <v>1212</v>
      </c>
      <c r="W18" s="18" t="s">
        <v>1213</v>
      </c>
      <c r="X18" s="20" t="s">
        <v>1214</v>
      </c>
      <c r="Y18" s="22" t="s">
        <v>1215</v>
      </c>
      <c r="Z18" s="20" t="s">
        <v>1216</v>
      </c>
      <c r="AA18" s="20"/>
      <c r="AB18" s="20"/>
      <c r="AC18" s="20"/>
      <c r="AD18" s="20" t="s">
        <v>1205</v>
      </c>
      <c r="AE18" s="20" t="s">
        <v>1206</v>
      </c>
      <c r="AF18" s="23" t="s">
        <v>1217</v>
      </c>
      <c r="AG18" s="20"/>
      <c r="AH18" s="18" t="s">
        <v>1218</v>
      </c>
      <c r="AI18" s="27"/>
      <c r="AJ18" s="27"/>
      <c r="AK18" s="27"/>
      <c r="AL18" s="27">
        <v>1</v>
      </c>
      <c r="AM18" s="27"/>
      <c r="AN18" s="27"/>
      <c r="AO18" s="28"/>
      <c r="AP18" s="20"/>
    </row>
  </sheetData>
  <customSheetViews>
    <customSheetView guid="{4FBBA0F8-CFC7-48B8-9464-59C29C587C80}" hiddenColumns="1">
      <selection activeCell="Y9" sqref="Y9"/>
      <pageMargins left="0.7" right="0.7" top="0.75" bottom="0.75" header="0.3" footer="0.3"/>
    </customSheetView>
  </customSheetViews>
  <hyperlinks>
    <hyperlink ref="O2" r:id="rId1"/>
    <hyperlink ref="S2" r:id="rId2"/>
    <hyperlink ref="O3" r:id="rId3" display="mountaineerdevelopmentcorp@verizon.net"/>
    <hyperlink ref="O5" r:id="rId4"/>
    <hyperlink ref="P5" r:id="rId5"/>
    <hyperlink ref="P6" r:id="rId6"/>
    <hyperlink ref="O6" r:id="rId7"/>
    <hyperlink ref="O7" r:id="rId8"/>
    <hyperlink ref="O9" r:id="rId9"/>
    <hyperlink ref="P9" r:id="rId10"/>
    <hyperlink ref="O8" r:id="rId11"/>
    <hyperlink ref="Q11" r:id="rId12"/>
    <hyperlink ref="P11" r:id="rId13"/>
    <hyperlink ref="V11" r:id="rId14"/>
    <hyperlink ref="Q10" r:id="rId15"/>
    <hyperlink ref="P10" r:id="rId16"/>
    <hyperlink ref="V10" r:id="rId17"/>
    <hyperlink ref="P12" r:id="rId18"/>
    <hyperlink ref="Q12" r:id="rId19" display="www.sarawv.org"/>
    <hyperlink ref="V12" r:id="rId20"/>
    <hyperlink ref="P13" r:id="rId21"/>
    <hyperlink ref="Q13" r:id="rId22"/>
    <hyperlink ref="V13" r:id="rId23"/>
    <hyperlink ref="AB13" r:id="rId24"/>
    <hyperlink ref="V14" r:id="rId25"/>
    <hyperlink ref="Q14" r:id="rId26"/>
    <hyperlink ref="P14" r:id="rId27"/>
    <hyperlink ref="M14" r:id="rId28" display="lnewberry@cricap.org"/>
    <hyperlink ref="S14" r:id="rId29" display="lnewberry@cricap.org"/>
    <hyperlink ref="Q15" r:id="rId30" display="www.linkshousing.org"/>
    <hyperlink ref="W15" r:id="rId31"/>
    <hyperlink ref="Q17" r:id="rId32"/>
    <hyperlink ref="W17" r:id="rId33"/>
    <hyperlink ref="P17" r:id="rId34"/>
    <hyperlink ref="AB17" r:id="rId35"/>
    <hyperlink ref="Q18" r:id="rId36"/>
    <hyperlink ref="P18" r:id="rId37"/>
    <hyperlink ref="U18" r:id="rId38"/>
    <hyperlink ref="AF18" r:id="rId39"/>
  </hyperlinks>
  <pageMargins left="0.7" right="0.7" top="0.75" bottom="0.75" header="0.3" footer="0.3"/>
  <legacyDrawing r:id="rId4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workbookViewId="0">
      <selection activeCell="G32" sqref="G32"/>
    </sheetView>
  </sheetViews>
  <sheetFormatPr defaultColWidth="9.109375" defaultRowHeight="13.8" x14ac:dyDescent="0.25"/>
  <cols>
    <col min="1" max="1" width="7.6640625" style="258" customWidth="1"/>
    <col min="2" max="2" width="46.77734375" style="290" customWidth="1"/>
    <col min="3" max="3" width="15.109375" style="291" hidden="1" customWidth="1"/>
    <col min="4" max="4" width="27.5546875" style="291" customWidth="1"/>
    <col min="5" max="5" width="24.88671875" style="290" hidden="1" customWidth="1"/>
    <col min="6" max="6" width="19.109375" style="258" hidden="1" customWidth="1"/>
    <col min="7" max="7" width="15" style="290" customWidth="1"/>
    <col min="8" max="8" width="5.88671875" style="290" customWidth="1"/>
    <col min="9" max="9" width="0" style="265" hidden="1" customWidth="1"/>
    <col min="10" max="10" width="13" style="258" hidden="1" customWidth="1"/>
    <col min="11" max="11" width="17.5546875" style="258" hidden="1" customWidth="1"/>
    <col min="12" max="12" width="22.5546875" style="258" hidden="1" customWidth="1"/>
    <col min="13" max="13" width="11.88671875" style="258" customWidth="1"/>
    <col min="14" max="14" width="12.6640625" style="258" customWidth="1"/>
    <col min="15" max="15" width="22.6640625" style="258" customWidth="1"/>
    <col min="16" max="16" width="48.5546875" style="258" customWidth="1"/>
    <col min="17" max="17" width="36.109375" style="258" customWidth="1"/>
    <col min="18" max="18" width="34" style="258" customWidth="1"/>
    <col min="19" max="19" width="31.5546875" style="258" customWidth="1"/>
    <col min="20" max="20" width="27" style="258" customWidth="1"/>
    <col min="21" max="16384" width="9.109375" style="258"/>
  </cols>
  <sheetData>
    <row r="1" spans="1:20" s="210" customFormat="1" ht="28.2" thickBot="1" x14ac:dyDescent="0.3">
      <c r="B1" s="211" t="s">
        <v>1290</v>
      </c>
      <c r="C1" s="212" t="s">
        <v>1291</v>
      </c>
      <c r="D1" s="213" t="s">
        <v>1292</v>
      </c>
      <c r="E1" s="214" t="s">
        <v>0</v>
      </c>
      <c r="F1" s="215" t="s">
        <v>1293</v>
      </c>
      <c r="G1" s="215" t="s">
        <v>2</v>
      </c>
      <c r="H1" s="216" t="s">
        <v>3</v>
      </c>
      <c r="I1" s="214" t="s">
        <v>972</v>
      </c>
      <c r="J1" s="217" t="s">
        <v>973</v>
      </c>
      <c r="K1" s="217" t="s">
        <v>17</v>
      </c>
      <c r="L1" s="217" t="s">
        <v>9</v>
      </c>
      <c r="M1" s="215" t="s">
        <v>975</v>
      </c>
      <c r="N1" s="217" t="s">
        <v>1294</v>
      </c>
      <c r="O1" s="217" t="s">
        <v>12</v>
      </c>
      <c r="P1" s="216" t="s">
        <v>976</v>
      </c>
      <c r="T1" s="210" t="s">
        <v>15</v>
      </c>
    </row>
    <row r="2" spans="1:20" s="218" customFormat="1" x14ac:dyDescent="0.25">
      <c r="B2" s="219" t="s">
        <v>1295</v>
      </c>
      <c r="C2" s="220"/>
      <c r="D2" s="221" t="s">
        <v>1296</v>
      </c>
      <c r="E2" s="222"/>
      <c r="F2" s="223"/>
      <c r="G2" s="223" t="s">
        <v>1297</v>
      </c>
      <c r="H2" s="224" t="s">
        <v>258</v>
      </c>
      <c r="I2" s="225"/>
      <c r="J2" s="225"/>
      <c r="K2" s="225"/>
      <c r="L2" s="225"/>
      <c r="M2" s="226" t="s">
        <v>1213</v>
      </c>
      <c r="N2" s="225" t="s">
        <v>1298</v>
      </c>
      <c r="O2" s="225" t="s">
        <v>1299</v>
      </c>
      <c r="P2" s="227" t="s">
        <v>1300</v>
      </c>
      <c r="Q2" s="228" t="s">
        <v>1301</v>
      </c>
      <c r="R2" s="218" t="s">
        <v>1302</v>
      </c>
    </row>
    <row r="3" spans="1:20" s="218" customFormat="1" x14ac:dyDescent="0.25">
      <c r="B3" s="229" t="s">
        <v>1303</v>
      </c>
      <c r="C3" s="230"/>
      <c r="D3" s="231" t="s">
        <v>1304</v>
      </c>
      <c r="E3" s="225" t="s">
        <v>1305</v>
      </c>
      <c r="F3" s="226" t="s">
        <v>1306</v>
      </c>
      <c r="G3" s="226" t="s">
        <v>753</v>
      </c>
      <c r="H3" s="232" t="s">
        <v>258</v>
      </c>
      <c r="I3" s="218">
        <v>35810</v>
      </c>
      <c r="K3" s="218" t="s">
        <v>1307</v>
      </c>
      <c r="L3" s="218" t="s">
        <v>1308</v>
      </c>
      <c r="M3" s="233" t="s">
        <v>1309</v>
      </c>
      <c r="N3" s="218" t="s">
        <v>1310</v>
      </c>
      <c r="O3" s="218" t="s">
        <v>264</v>
      </c>
      <c r="P3" s="228" t="s">
        <v>1311</v>
      </c>
      <c r="Q3" s="228" t="s">
        <v>1312</v>
      </c>
      <c r="T3" s="218" t="s">
        <v>1313</v>
      </c>
    </row>
    <row r="4" spans="1:20" s="218" customFormat="1" ht="23.4" x14ac:dyDescent="0.25">
      <c r="B4" s="234" t="s">
        <v>1314</v>
      </c>
      <c r="C4" s="230"/>
      <c r="D4" s="235" t="s">
        <v>1315</v>
      </c>
      <c r="E4" s="225"/>
      <c r="F4" s="226"/>
      <c r="G4" s="226" t="s">
        <v>1316</v>
      </c>
      <c r="H4" s="232" t="s">
        <v>258</v>
      </c>
      <c r="M4" s="233" t="s">
        <v>269</v>
      </c>
      <c r="N4" s="218" t="s">
        <v>1317</v>
      </c>
      <c r="P4" s="228" t="s">
        <v>1318</v>
      </c>
      <c r="Q4" s="228" t="s">
        <v>1319</v>
      </c>
      <c r="S4" s="236"/>
    </row>
    <row r="5" spans="1:20" s="237" customFormat="1" x14ac:dyDescent="0.25">
      <c r="B5" s="238"/>
      <c r="C5" s="239"/>
      <c r="D5" s="240"/>
      <c r="E5" s="241"/>
      <c r="F5" s="242"/>
      <c r="G5" s="241"/>
      <c r="H5" s="243"/>
      <c r="I5" s="244"/>
      <c r="S5" s="245"/>
    </row>
    <row r="6" spans="1:20" s="254" customFormat="1" ht="26.4" x14ac:dyDescent="0.25">
      <c r="A6" s="246" t="s">
        <v>1320</v>
      </c>
      <c r="B6" s="247" t="s">
        <v>1321</v>
      </c>
      <c r="C6" s="248"/>
      <c r="D6" s="249" t="s">
        <v>1322</v>
      </c>
      <c r="E6" s="250"/>
      <c r="F6" s="251"/>
      <c r="G6" s="250" t="s">
        <v>587</v>
      </c>
      <c r="H6" s="252" t="s">
        <v>132</v>
      </c>
      <c r="I6" s="253"/>
      <c r="M6" s="254" t="s">
        <v>1323</v>
      </c>
      <c r="N6" s="254" t="s">
        <v>1324</v>
      </c>
      <c r="P6" s="255" t="s">
        <v>1325</v>
      </c>
      <c r="Q6" s="255" t="s">
        <v>1326</v>
      </c>
      <c r="R6" s="254" t="s">
        <v>1327</v>
      </c>
      <c r="T6" s="254" t="s">
        <v>1328</v>
      </c>
    </row>
    <row r="7" spans="1:20" s="254" customFormat="1" x14ac:dyDescent="0.25">
      <c r="A7" s="246"/>
      <c r="B7" s="247" t="s">
        <v>1329</v>
      </c>
      <c r="C7" s="248"/>
      <c r="D7" s="256" t="s">
        <v>1330</v>
      </c>
      <c r="E7" s="250"/>
      <c r="F7" s="251"/>
      <c r="G7" s="250" t="s">
        <v>1331</v>
      </c>
      <c r="H7" s="252" t="s">
        <v>132</v>
      </c>
      <c r="I7" s="253"/>
      <c r="M7" s="254" t="s">
        <v>1332</v>
      </c>
      <c r="N7" s="254" t="s">
        <v>1333</v>
      </c>
      <c r="O7" s="254" t="s">
        <v>1334</v>
      </c>
      <c r="P7" s="255" t="s">
        <v>1335</v>
      </c>
      <c r="Q7" s="255" t="s">
        <v>1336</v>
      </c>
      <c r="R7" s="254" t="s">
        <v>1337</v>
      </c>
      <c r="S7" s="254" t="s">
        <v>1338</v>
      </c>
      <c r="T7" s="254" t="s">
        <v>1339</v>
      </c>
    </row>
    <row r="8" spans="1:20" s="254" customFormat="1" hidden="1" x14ac:dyDescent="0.25">
      <c r="B8" s="247" t="s">
        <v>1340</v>
      </c>
      <c r="C8" s="248"/>
      <c r="D8" s="256" t="s">
        <v>1341</v>
      </c>
      <c r="E8" s="250"/>
      <c r="F8" s="251"/>
      <c r="G8" s="250" t="s">
        <v>1342</v>
      </c>
      <c r="H8" s="252" t="s">
        <v>132</v>
      </c>
      <c r="I8" s="253"/>
      <c r="M8" s="254" t="s">
        <v>497</v>
      </c>
      <c r="N8" s="254" t="s">
        <v>1343</v>
      </c>
      <c r="O8" s="254" t="s">
        <v>1344</v>
      </c>
      <c r="P8" s="228" t="s">
        <v>1345</v>
      </c>
      <c r="Q8" s="257" t="s">
        <v>1346</v>
      </c>
      <c r="R8" s="254" t="s">
        <v>1347</v>
      </c>
    </row>
    <row r="9" spans="1:20" hidden="1" x14ac:dyDescent="0.25">
      <c r="B9" s="259" t="s">
        <v>1348</v>
      </c>
      <c r="C9" s="260">
        <v>41598</v>
      </c>
      <c r="D9" s="261" t="s">
        <v>1341</v>
      </c>
      <c r="E9" s="262" t="s">
        <v>1349</v>
      </c>
      <c r="F9" s="263" t="s">
        <v>1349</v>
      </c>
      <c r="G9" s="262" t="s">
        <v>1156</v>
      </c>
      <c r="H9" s="264" t="s">
        <v>132</v>
      </c>
      <c r="I9" s="265">
        <v>41653</v>
      </c>
      <c r="J9" s="258">
        <v>41653</v>
      </c>
      <c r="K9" s="258" t="s">
        <v>1350</v>
      </c>
      <c r="M9" s="258" t="s">
        <v>468</v>
      </c>
      <c r="N9" s="258" t="s">
        <v>456</v>
      </c>
      <c r="O9" s="258" t="s">
        <v>1351</v>
      </c>
      <c r="P9" s="228" t="s">
        <v>1352</v>
      </c>
      <c r="Q9" s="228" t="s">
        <v>1353</v>
      </c>
    </row>
    <row r="10" spans="1:20" s="266" customFormat="1" x14ac:dyDescent="0.25">
      <c r="B10" s="267"/>
      <c r="C10" s="268"/>
      <c r="D10" s="269"/>
      <c r="E10" s="241"/>
      <c r="F10" s="270"/>
      <c r="G10" s="270"/>
      <c r="H10" s="243"/>
      <c r="I10" s="244"/>
      <c r="M10" s="271"/>
      <c r="P10" s="272"/>
      <c r="Q10" s="272"/>
    </row>
    <row r="11" spans="1:20" s="273" customFormat="1" x14ac:dyDescent="0.25">
      <c r="B11" s="274" t="s">
        <v>1354</v>
      </c>
      <c r="C11" s="275"/>
      <c r="D11" s="276" t="s">
        <v>1355</v>
      </c>
      <c r="E11" s="277" t="s">
        <v>1356</v>
      </c>
      <c r="F11" s="278"/>
      <c r="G11" s="277" t="s">
        <v>465</v>
      </c>
      <c r="H11" s="279" t="s">
        <v>36</v>
      </c>
      <c r="I11" s="273">
        <v>37923</v>
      </c>
      <c r="J11" s="280"/>
      <c r="L11" s="273">
        <v>37923</v>
      </c>
      <c r="M11" s="273" t="s">
        <v>1357</v>
      </c>
      <c r="N11" s="280" t="s">
        <v>1358</v>
      </c>
      <c r="O11" s="273" t="s">
        <v>68</v>
      </c>
      <c r="P11" s="255" t="s">
        <v>1359</v>
      </c>
    </row>
    <row r="12" spans="1:20" s="254" customFormat="1" hidden="1" x14ac:dyDescent="0.25">
      <c r="B12" s="247" t="s">
        <v>1360</v>
      </c>
      <c r="C12" s="281"/>
      <c r="D12" s="256" t="s">
        <v>1361</v>
      </c>
      <c r="E12" s="250" t="s">
        <v>1362</v>
      </c>
      <c r="F12" s="251"/>
      <c r="G12" s="250" t="s">
        <v>1183</v>
      </c>
      <c r="H12" s="252" t="s">
        <v>36</v>
      </c>
      <c r="I12" s="253">
        <v>37408</v>
      </c>
      <c r="K12" s="254" t="s">
        <v>1363</v>
      </c>
      <c r="L12" s="254" t="s">
        <v>1364</v>
      </c>
      <c r="M12" s="254" t="s">
        <v>269</v>
      </c>
      <c r="N12" s="254" t="s">
        <v>1365</v>
      </c>
      <c r="O12" s="254" t="s">
        <v>68</v>
      </c>
      <c r="P12" s="255" t="s">
        <v>1366</v>
      </c>
      <c r="Q12" s="255" t="s">
        <v>1367</v>
      </c>
      <c r="R12" s="254" t="s">
        <v>1368</v>
      </c>
      <c r="S12" s="282" t="s">
        <v>1369</v>
      </c>
    </row>
    <row r="13" spans="1:20" s="254" customFormat="1" hidden="1" x14ac:dyDescent="0.25">
      <c r="B13" s="247" t="s">
        <v>1370</v>
      </c>
      <c r="C13" s="281"/>
      <c r="D13" s="256" t="s">
        <v>1371</v>
      </c>
      <c r="E13" s="250"/>
      <c r="F13" s="251"/>
      <c r="G13" s="250" t="s">
        <v>465</v>
      </c>
      <c r="H13" s="252" t="s">
        <v>36</v>
      </c>
      <c r="I13" s="253"/>
      <c r="M13" s="254" t="s">
        <v>1372</v>
      </c>
      <c r="N13" s="254" t="s">
        <v>1373</v>
      </c>
      <c r="P13" s="257" t="s">
        <v>1374</v>
      </c>
      <c r="Q13" s="255"/>
      <c r="S13" s="282"/>
    </row>
    <row r="14" spans="1:20" s="254" customFormat="1" hidden="1" x14ac:dyDescent="0.25">
      <c r="B14" s="247" t="s">
        <v>1375</v>
      </c>
      <c r="C14" s="248"/>
      <c r="D14" s="256" t="s">
        <v>1361</v>
      </c>
      <c r="E14" s="250" t="s">
        <v>1376</v>
      </c>
      <c r="F14" s="251"/>
      <c r="G14" s="250" t="s">
        <v>1377</v>
      </c>
      <c r="H14" s="252" t="s">
        <v>36</v>
      </c>
      <c r="I14" s="253">
        <v>37814</v>
      </c>
      <c r="K14" s="254" t="s">
        <v>1378</v>
      </c>
      <c r="M14" s="254" t="s">
        <v>1379</v>
      </c>
      <c r="N14" s="254" t="s">
        <v>1380</v>
      </c>
      <c r="O14" s="254" t="s">
        <v>68</v>
      </c>
      <c r="P14" s="255" t="s">
        <v>1381</v>
      </c>
      <c r="Q14" s="283" t="s">
        <v>1382</v>
      </c>
      <c r="R14" s="254" t="s">
        <v>1383</v>
      </c>
    </row>
    <row r="15" spans="1:20" s="254" customFormat="1" x14ac:dyDescent="0.25">
      <c r="B15" s="247" t="s">
        <v>1384</v>
      </c>
      <c r="C15" s="248"/>
      <c r="D15" s="284" t="s">
        <v>1385</v>
      </c>
      <c r="E15" s="250"/>
      <c r="F15" s="251"/>
      <c r="G15" s="250" t="s">
        <v>1386</v>
      </c>
      <c r="H15" s="252" t="s">
        <v>36</v>
      </c>
      <c r="I15" s="253"/>
      <c r="M15" s="254" t="s">
        <v>1387</v>
      </c>
      <c r="N15" s="254" t="s">
        <v>1388</v>
      </c>
      <c r="O15" s="254" t="s">
        <v>285</v>
      </c>
      <c r="P15" s="255" t="s">
        <v>1389</v>
      </c>
      <c r="Q15" s="255" t="s">
        <v>1390</v>
      </c>
      <c r="R15" s="254" t="s">
        <v>1391</v>
      </c>
      <c r="S15" s="254" t="s">
        <v>1392</v>
      </c>
      <c r="T15" s="254" t="s">
        <v>1393</v>
      </c>
    </row>
    <row r="16" spans="1:20" s="254" customFormat="1" x14ac:dyDescent="0.25">
      <c r="B16" s="247" t="s">
        <v>1394</v>
      </c>
      <c r="C16" s="281"/>
      <c r="D16" s="285" t="s">
        <v>1395</v>
      </c>
      <c r="E16" s="250"/>
      <c r="F16" s="251"/>
      <c r="G16" s="250" t="s">
        <v>1377</v>
      </c>
      <c r="H16" s="252" t="s">
        <v>36</v>
      </c>
      <c r="I16" s="253"/>
      <c r="M16" s="254" t="s">
        <v>1396</v>
      </c>
      <c r="N16" s="254" t="s">
        <v>1397</v>
      </c>
      <c r="O16" s="254" t="s">
        <v>1398</v>
      </c>
      <c r="P16" s="255" t="s">
        <v>1399</v>
      </c>
      <c r="Q16" s="255" t="s">
        <v>1400</v>
      </c>
      <c r="S16" s="282"/>
    </row>
    <row r="17" spans="2:20" s="254" customFormat="1" ht="82.8" x14ac:dyDescent="0.25">
      <c r="B17" s="247" t="s">
        <v>1401</v>
      </c>
      <c r="C17" s="281"/>
      <c r="D17" s="256" t="s">
        <v>1361</v>
      </c>
      <c r="E17" s="250" t="s">
        <v>1402</v>
      </c>
      <c r="F17" s="251"/>
      <c r="G17" s="250" t="s">
        <v>1403</v>
      </c>
      <c r="H17" s="252" t="s">
        <v>36</v>
      </c>
      <c r="I17" s="253">
        <v>38506</v>
      </c>
      <c r="K17" s="254" t="s">
        <v>1404</v>
      </c>
      <c r="L17" s="254" t="s">
        <v>1405</v>
      </c>
      <c r="M17" s="254" t="s">
        <v>1406</v>
      </c>
      <c r="N17" s="254" t="s">
        <v>1407</v>
      </c>
      <c r="O17" s="254" t="s">
        <v>357</v>
      </c>
      <c r="P17" s="283" t="s">
        <v>1408</v>
      </c>
      <c r="Q17" s="255" t="s">
        <v>1409</v>
      </c>
      <c r="R17" s="254" t="s">
        <v>1410</v>
      </c>
      <c r="S17" s="283" t="s">
        <v>1411</v>
      </c>
      <c r="T17" s="280" t="s">
        <v>1412</v>
      </c>
    </row>
    <row r="18" spans="2:20" s="254" customFormat="1" ht="15" hidden="1" x14ac:dyDescent="0.25">
      <c r="B18" s="247" t="s">
        <v>1413</v>
      </c>
      <c r="C18" s="281"/>
      <c r="D18" s="256"/>
      <c r="E18" s="250"/>
      <c r="F18" s="251"/>
      <c r="G18" s="250" t="s">
        <v>35</v>
      </c>
      <c r="H18" s="252" t="s">
        <v>36</v>
      </c>
      <c r="I18" s="253"/>
      <c r="M18" s="286" t="s">
        <v>1414</v>
      </c>
      <c r="N18" s="254" t="s">
        <v>1415</v>
      </c>
      <c r="O18" s="254" t="s">
        <v>357</v>
      </c>
      <c r="P18" s="228" t="s">
        <v>1416</v>
      </c>
      <c r="Q18" s="255" t="s">
        <v>1417</v>
      </c>
      <c r="R18" s="254" t="s">
        <v>1418</v>
      </c>
      <c r="S18" s="283"/>
      <c r="T18" s="280"/>
    </row>
    <row r="19" spans="2:20" s="237" customFormat="1" x14ac:dyDescent="0.25">
      <c r="B19" s="238"/>
      <c r="C19" s="287"/>
      <c r="D19" s="240"/>
      <c r="E19" s="241"/>
      <c r="F19" s="242"/>
      <c r="G19" s="241"/>
      <c r="H19" s="243"/>
      <c r="I19" s="244"/>
      <c r="P19" s="288"/>
      <c r="Q19" s="289"/>
      <c r="S19" s="289"/>
    </row>
    <row r="20" spans="2:20" s="254" customFormat="1" x14ac:dyDescent="0.25">
      <c r="B20" s="247" t="s">
        <v>1419</v>
      </c>
      <c r="C20" s="281"/>
      <c r="D20" s="256"/>
      <c r="E20" s="250"/>
      <c r="F20" s="251"/>
      <c r="G20" s="250" t="s">
        <v>1420</v>
      </c>
      <c r="H20" s="252" t="s">
        <v>115</v>
      </c>
      <c r="I20" s="253"/>
      <c r="M20" s="254" t="s">
        <v>1421</v>
      </c>
      <c r="N20" s="254" t="s">
        <v>1422</v>
      </c>
      <c r="O20" s="254" t="s">
        <v>1148</v>
      </c>
      <c r="P20" s="255" t="s">
        <v>1423</v>
      </c>
      <c r="Q20" s="255" t="s">
        <v>1424</v>
      </c>
      <c r="S20" s="282"/>
    </row>
    <row r="21" spans="2:20" s="254" customFormat="1" x14ac:dyDescent="0.25">
      <c r="B21" s="247" t="s">
        <v>1425</v>
      </c>
      <c r="C21" s="281"/>
      <c r="D21" s="256" t="s">
        <v>1426</v>
      </c>
      <c r="E21" s="250" t="s">
        <v>1427</v>
      </c>
      <c r="F21" s="251" t="s">
        <v>1428</v>
      </c>
      <c r="G21" s="250" t="s">
        <v>1429</v>
      </c>
      <c r="H21" s="252" t="s">
        <v>115</v>
      </c>
      <c r="I21" s="253">
        <v>24333</v>
      </c>
      <c r="K21" s="254" t="s">
        <v>1430</v>
      </c>
      <c r="L21" s="254" t="s">
        <v>1431</v>
      </c>
      <c r="M21" s="254" t="s">
        <v>1432</v>
      </c>
      <c r="N21" s="254" t="s">
        <v>964</v>
      </c>
      <c r="O21" s="254" t="s">
        <v>166</v>
      </c>
      <c r="P21" s="283" t="s">
        <v>1433</v>
      </c>
      <c r="Q21" s="255" t="s">
        <v>1434</v>
      </c>
      <c r="R21" s="254" t="s">
        <v>1435</v>
      </c>
      <c r="S21" s="255" t="s">
        <v>1436</v>
      </c>
    </row>
    <row r="22" spans="2:20" s="237" customFormat="1" x14ac:dyDescent="0.25">
      <c r="B22" s="238"/>
      <c r="C22" s="239"/>
      <c r="D22" s="240"/>
      <c r="E22" s="241"/>
      <c r="F22" s="242"/>
      <c r="G22" s="241"/>
      <c r="H22" s="243"/>
      <c r="I22" s="244"/>
    </row>
    <row r="23" spans="2:20" hidden="1" x14ac:dyDescent="0.25"/>
    <row r="24" spans="2:20" hidden="1" x14ac:dyDescent="0.25">
      <c r="D24" s="292" t="s">
        <v>1437</v>
      </c>
    </row>
    <row r="25" spans="2:20" s="237" customFormat="1" hidden="1" x14ac:dyDescent="0.25">
      <c r="B25" s="266"/>
      <c r="C25" s="240"/>
      <c r="D25" s="293"/>
      <c r="E25" s="266"/>
      <c r="G25" s="266"/>
      <c r="H25" s="266"/>
      <c r="I25" s="244"/>
    </row>
    <row r="26" spans="2:20" s="254" customFormat="1" hidden="1" x14ac:dyDescent="0.25">
      <c r="B26" s="294"/>
      <c r="C26" s="256"/>
      <c r="D26" s="295"/>
      <c r="E26" s="294"/>
      <c r="G26" s="294"/>
      <c r="H26" s="294"/>
      <c r="I26" s="253"/>
    </row>
    <row r="27" spans="2:20" s="237" customFormat="1" hidden="1" x14ac:dyDescent="0.25">
      <c r="B27" s="266"/>
      <c r="C27" s="240"/>
      <c r="D27" s="293"/>
      <c r="E27" s="266"/>
      <c r="G27" s="266"/>
      <c r="H27" s="266"/>
      <c r="I27" s="244"/>
    </row>
    <row r="28" spans="2:20" hidden="1" x14ac:dyDescent="0.25">
      <c r="B28" s="296" t="s">
        <v>1438</v>
      </c>
      <c r="C28" s="297"/>
      <c r="D28" s="298"/>
      <c r="E28" s="294"/>
    </row>
  </sheetData>
  <customSheetViews>
    <customSheetView guid="{4FBBA0F8-CFC7-48B8-9464-59C29C587C80}" hiddenRows="1" hiddenColumns="1">
      <selection activeCell="G32" sqref="G32"/>
      <pageMargins left="0.7" right="0.7" top="0.75" bottom="0.75" header="0.3" footer="0.3"/>
    </customSheetView>
  </customSheetViews>
  <hyperlinks>
    <hyperlink ref="P12" r:id="rId1"/>
    <hyperlink ref="Q12" r:id="rId2"/>
    <hyperlink ref="S12" r:id="rId3"/>
    <hyperlink ref="Q14" r:id="rId4"/>
    <hyperlink ref="P14" r:id="rId5"/>
    <hyperlink ref="Q17" r:id="rId6"/>
    <hyperlink ref="P17" r:id="rId7"/>
    <hyperlink ref="S17" r:id="rId8"/>
    <hyperlink ref="Q21" r:id="rId9"/>
    <hyperlink ref="P21" r:id="rId10"/>
    <hyperlink ref="P3" r:id="rId11" display="mailto:lgradford@caa-htsval.org"/>
    <hyperlink ref="Q3" r:id="rId12"/>
    <hyperlink ref="S21" r:id="rId13"/>
    <hyperlink ref="P9" r:id="rId14"/>
    <hyperlink ref="Q9" r:id="rId15"/>
    <hyperlink ref="P13" r:id="rId16" display="mailto:acate@kcdc.org"/>
    <hyperlink ref="Q8" r:id="rId17"/>
    <hyperlink ref="P8" r:id="rId18" display="javascript:DeCryptX('3j3d3l2n1A0m2%7b0h1b2p1e1j1o2j3d3q3g310o1s0g')"/>
    <hyperlink ref="P2" r:id="rId19"/>
    <hyperlink ref="Q2" r:id="rId20"/>
    <hyperlink ref="P6" r:id="rId21"/>
    <hyperlink ref="Q6" r:id="rId22"/>
    <hyperlink ref="Q7" r:id="rId23"/>
    <hyperlink ref="P15" r:id="rId24"/>
    <hyperlink ref="Q15" r:id="rId25"/>
    <hyperlink ref="P11" r:id="rId26"/>
    <hyperlink ref="P4" r:id="rId27" display="mailto:david.betler@caaofsa.org"/>
    <hyperlink ref="P18" r:id="rId28" display="mailto:zgregg@orha.net"/>
    <hyperlink ref="Q18" r:id="rId29"/>
    <hyperlink ref="P20" r:id="rId3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zoomScale="50" zoomScaleNormal="50" workbookViewId="0">
      <selection activeCell="A37" sqref="A1:F37"/>
    </sheetView>
  </sheetViews>
  <sheetFormatPr defaultColWidth="9.109375" defaultRowHeight="37.200000000000003" x14ac:dyDescent="0.6"/>
  <cols>
    <col min="1" max="1" width="1.6640625" style="300" customWidth="1"/>
    <col min="2" max="2" width="67.5546875" style="300" customWidth="1"/>
    <col min="3" max="3" width="75.88671875" style="327" customWidth="1"/>
    <col min="4" max="4" width="67.5546875" style="300" customWidth="1"/>
    <col min="5" max="5" width="75.88671875" style="335" customWidth="1"/>
    <col min="6" max="6" width="1.6640625" style="300" customWidth="1"/>
    <col min="7" max="16384" width="9.109375" style="300"/>
  </cols>
  <sheetData>
    <row r="1" spans="1:6" ht="9.6" customHeight="1" x14ac:dyDescent="0.6">
      <c r="A1" s="299"/>
      <c r="B1" s="299"/>
      <c r="C1" s="320"/>
      <c r="D1" s="299"/>
      <c r="E1" s="330"/>
      <c r="F1" s="299"/>
    </row>
    <row r="2" spans="1:6" ht="224.4" customHeight="1" x14ac:dyDescent="0.45">
      <c r="A2" s="299"/>
      <c r="B2" s="344"/>
      <c r="C2" s="344"/>
      <c r="D2" s="344"/>
      <c r="E2" s="344"/>
      <c r="F2" s="299"/>
    </row>
    <row r="3" spans="1:6" ht="16.8" customHeight="1" x14ac:dyDescent="0.45">
      <c r="A3" s="299"/>
      <c r="B3" s="301"/>
      <c r="C3" s="321"/>
      <c r="D3" s="301"/>
      <c r="E3" s="331"/>
      <c r="F3" s="299"/>
    </row>
    <row r="4" spans="1:6" ht="96.6" customHeight="1" x14ac:dyDescent="0.45">
      <c r="A4" s="299"/>
      <c r="B4" s="345" t="s">
        <v>1439</v>
      </c>
      <c r="C4" s="345"/>
      <c r="D4" s="345"/>
      <c r="E4" s="345"/>
      <c r="F4" s="299"/>
    </row>
    <row r="5" spans="1:6" ht="7.8" customHeight="1" x14ac:dyDescent="0.45">
      <c r="A5" s="299"/>
      <c r="B5" s="337"/>
      <c r="C5" s="338"/>
      <c r="D5" s="337"/>
      <c r="E5" s="338"/>
      <c r="F5" s="299"/>
    </row>
    <row r="6" spans="1:6" ht="46.8" x14ac:dyDescent="0.8">
      <c r="A6" s="299"/>
      <c r="B6" s="346" t="s">
        <v>1441</v>
      </c>
      <c r="C6" s="346"/>
      <c r="D6" s="346"/>
      <c r="E6" s="346"/>
      <c r="F6" s="299"/>
    </row>
    <row r="7" spans="1:6" ht="44.4" x14ac:dyDescent="0.45">
      <c r="A7" s="299"/>
      <c r="B7" s="347" t="s">
        <v>1442</v>
      </c>
      <c r="C7" s="347"/>
      <c r="D7" s="347"/>
      <c r="E7" s="347"/>
      <c r="F7" s="299"/>
    </row>
    <row r="8" spans="1:6" ht="47.4" thickBot="1" x14ac:dyDescent="0.5">
      <c r="A8" s="299"/>
      <c r="B8" s="302"/>
      <c r="C8" s="322"/>
      <c r="D8" s="302"/>
      <c r="E8" s="332"/>
      <c r="F8" s="299"/>
    </row>
    <row r="9" spans="1:6" ht="22.2" customHeight="1" thickBot="1" x14ac:dyDescent="0.65">
      <c r="A9" s="303"/>
      <c r="B9" s="304"/>
      <c r="C9" s="323"/>
      <c r="D9" s="304"/>
      <c r="E9" s="333"/>
      <c r="F9" s="303"/>
    </row>
    <row r="10" spans="1:6" ht="88.8" thickBot="1" x14ac:dyDescent="0.5">
      <c r="A10" s="305"/>
      <c r="B10" s="306" t="s">
        <v>32</v>
      </c>
      <c r="C10" s="324" t="s">
        <v>46</v>
      </c>
      <c r="D10" s="306" t="s">
        <v>483</v>
      </c>
      <c r="E10" s="324" t="s">
        <v>495</v>
      </c>
      <c r="F10" s="307"/>
    </row>
    <row r="11" spans="1:6" ht="59.4" thickBot="1" x14ac:dyDescent="0.5">
      <c r="A11" s="305"/>
      <c r="B11" s="308" t="s">
        <v>57</v>
      </c>
      <c r="C11" s="324"/>
      <c r="D11" s="306" t="s">
        <v>504</v>
      </c>
      <c r="E11" s="324" t="s">
        <v>523</v>
      </c>
      <c r="F11" s="307"/>
    </row>
    <row r="12" spans="1:6" ht="59.4" thickBot="1" x14ac:dyDescent="0.5">
      <c r="A12" s="305"/>
      <c r="B12" s="306" t="s">
        <v>71</v>
      </c>
      <c r="C12" s="324"/>
      <c r="D12" s="309" t="s">
        <v>524</v>
      </c>
      <c r="E12" s="324" t="s">
        <v>1478</v>
      </c>
      <c r="F12" s="307"/>
    </row>
    <row r="13" spans="1:6" ht="59.4" thickBot="1" x14ac:dyDescent="0.5">
      <c r="A13" s="305"/>
      <c r="B13" s="306" t="s">
        <v>88</v>
      </c>
      <c r="C13" s="324" t="s">
        <v>100</v>
      </c>
      <c r="D13" s="306" t="s">
        <v>544</v>
      </c>
      <c r="E13" s="324" t="s">
        <v>1479</v>
      </c>
      <c r="F13" s="307"/>
    </row>
    <row r="14" spans="1:6" ht="88.8" thickBot="1" x14ac:dyDescent="0.5">
      <c r="A14" s="305"/>
      <c r="B14" s="306" t="s">
        <v>111</v>
      </c>
      <c r="C14" s="324" t="s">
        <v>1471</v>
      </c>
      <c r="D14" s="306" t="s">
        <v>565</v>
      </c>
      <c r="E14" s="324" t="s">
        <v>1480</v>
      </c>
      <c r="F14" s="307"/>
    </row>
    <row r="15" spans="1:6" ht="88.8" thickBot="1" x14ac:dyDescent="0.5">
      <c r="A15" s="305"/>
      <c r="B15" s="306" t="s">
        <v>129</v>
      </c>
      <c r="C15" s="324" t="s">
        <v>149</v>
      </c>
      <c r="D15" s="306" t="s">
        <v>584</v>
      </c>
      <c r="E15" s="324" t="s">
        <v>1481</v>
      </c>
      <c r="F15" s="307"/>
    </row>
    <row r="16" spans="1:6" ht="59.4" thickBot="1" x14ac:dyDescent="0.5">
      <c r="A16" s="305"/>
      <c r="B16" s="306" t="s">
        <v>150</v>
      </c>
      <c r="C16" s="324"/>
      <c r="D16" s="306" t="s">
        <v>598</v>
      </c>
      <c r="E16" s="324"/>
      <c r="F16" s="307"/>
    </row>
    <row r="17" spans="1:6" ht="88.8" thickBot="1" x14ac:dyDescent="0.5">
      <c r="A17" s="305"/>
      <c r="B17" s="306" t="s">
        <v>167</v>
      </c>
      <c r="C17" s="324"/>
      <c r="D17" s="306" t="s">
        <v>625</v>
      </c>
      <c r="E17" s="324" t="s">
        <v>1482</v>
      </c>
      <c r="F17" s="307"/>
    </row>
    <row r="18" spans="1:6" ht="88.8" thickBot="1" x14ac:dyDescent="0.5">
      <c r="A18" s="305"/>
      <c r="B18" s="306" t="s">
        <v>183</v>
      </c>
      <c r="C18" s="324" t="s">
        <v>1472</v>
      </c>
      <c r="D18" s="306" t="s">
        <v>646</v>
      </c>
      <c r="E18" s="324"/>
      <c r="F18" s="307"/>
    </row>
    <row r="19" spans="1:6" ht="88.8" thickBot="1" x14ac:dyDescent="0.5">
      <c r="A19" s="305"/>
      <c r="B19" s="306" t="s">
        <v>200</v>
      </c>
      <c r="C19" s="324"/>
      <c r="D19" s="308" t="s">
        <v>662</v>
      </c>
      <c r="E19" s="324" t="s">
        <v>1489</v>
      </c>
      <c r="F19" s="307"/>
    </row>
    <row r="20" spans="1:6" ht="88.8" thickBot="1" x14ac:dyDescent="0.5">
      <c r="A20" s="305"/>
      <c r="B20" s="306" t="s">
        <v>217</v>
      </c>
      <c r="C20" s="328" t="s">
        <v>1473</v>
      </c>
      <c r="D20" s="306" t="s">
        <v>678</v>
      </c>
      <c r="E20" s="324" t="s">
        <v>1488</v>
      </c>
      <c r="F20" s="307"/>
    </row>
    <row r="21" spans="1:6" ht="59.4" thickBot="1" x14ac:dyDescent="0.5">
      <c r="A21" s="305"/>
      <c r="B21" s="308" t="s">
        <v>238</v>
      </c>
      <c r="C21" s="324" t="s">
        <v>1474</v>
      </c>
      <c r="D21" s="306" t="s">
        <v>700</v>
      </c>
      <c r="E21" s="324" t="s">
        <v>1487</v>
      </c>
      <c r="F21" s="307"/>
    </row>
    <row r="22" spans="1:6" ht="88.8" thickBot="1" x14ac:dyDescent="0.5">
      <c r="A22" s="305"/>
      <c r="B22" s="306" t="s">
        <v>1440</v>
      </c>
      <c r="C22" s="324"/>
      <c r="D22" s="306" t="s">
        <v>957</v>
      </c>
      <c r="E22" s="324"/>
      <c r="F22" s="307"/>
    </row>
    <row r="23" spans="1:6" ht="93" customHeight="1" thickBot="1" x14ac:dyDescent="0.5">
      <c r="A23" s="305"/>
      <c r="B23" s="306" t="s">
        <v>271</v>
      </c>
      <c r="C23" s="329" t="s">
        <v>1475</v>
      </c>
      <c r="D23" s="310" t="s">
        <v>734</v>
      </c>
      <c r="E23" s="324" t="s">
        <v>745</v>
      </c>
      <c r="F23" s="307"/>
    </row>
    <row r="24" spans="1:6" ht="37.799999999999997" thickBot="1" x14ac:dyDescent="0.5">
      <c r="A24" s="305"/>
      <c r="B24" s="306" t="s">
        <v>925</v>
      </c>
      <c r="C24" s="324"/>
      <c r="D24" s="306" t="s">
        <v>751</v>
      </c>
      <c r="E24" s="324" t="s">
        <v>1486</v>
      </c>
      <c r="F24" s="307"/>
    </row>
    <row r="25" spans="1:6" ht="88.8" thickBot="1" x14ac:dyDescent="0.5">
      <c r="A25" s="305"/>
      <c r="B25" s="306" t="s">
        <v>308</v>
      </c>
      <c r="C25" s="324" t="s">
        <v>969</v>
      </c>
      <c r="D25" s="308" t="s">
        <v>761</v>
      </c>
      <c r="E25" s="324" t="s">
        <v>1485</v>
      </c>
      <c r="F25" s="307"/>
    </row>
    <row r="26" spans="1:6" ht="88.8" thickBot="1" x14ac:dyDescent="0.5">
      <c r="A26" s="305"/>
      <c r="B26" s="306" t="s">
        <v>322</v>
      </c>
      <c r="C26" s="324" t="s">
        <v>332</v>
      </c>
      <c r="D26" s="308" t="s">
        <v>771</v>
      </c>
      <c r="E26" s="324"/>
      <c r="F26" s="307"/>
    </row>
    <row r="27" spans="1:6" ht="70.2" thickBot="1" x14ac:dyDescent="0.5">
      <c r="A27" s="305"/>
      <c r="B27" s="306" t="s">
        <v>342</v>
      </c>
      <c r="C27" s="336" t="s">
        <v>1491</v>
      </c>
      <c r="D27" s="308" t="s">
        <v>792</v>
      </c>
      <c r="E27" s="336" t="s">
        <v>1490</v>
      </c>
      <c r="F27" s="307"/>
    </row>
    <row r="28" spans="1:6" ht="59.4" thickBot="1" x14ac:dyDescent="0.5">
      <c r="A28" s="305"/>
      <c r="B28" s="306" t="s">
        <v>361</v>
      </c>
      <c r="C28" s="324" t="s">
        <v>377</v>
      </c>
      <c r="D28" s="306" t="s">
        <v>807</v>
      </c>
      <c r="E28" s="324" t="s">
        <v>829</v>
      </c>
      <c r="F28" s="307"/>
    </row>
    <row r="29" spans="1:6" ht="59.4" thickBot="1" x14ac:dyDescent="0.5">
      <c r="A29" s="305"/>
      <c r="B29" s="311" t="s">
        <v>378</v>
      </c>
      <c r="C29" s="324"/>
      <c r="D29" s="306" t="s">
        <v>830</v>
      </c>
      <c r="E29" s="324" t="s">
        <v>840</v>
      </c>
      <c r="F29" s="307"/>
    </row>
    <row r="30" spans="1:6" ht="59.4" thickBot="1" x14ac:dyDescent="0.5">
      <c r="A30" s="305"/>
      <c r="B30" s="306" t="s">
        <v>383</v>
      </c>
      <c r="C30" s="324" t="s">
        <v>395</v>
      </c>
      <c r="D30" s="306" t="s">
        <v>843</v>
      </c>
      <c r="E30" s="324" t="s">
        <v>861</v>
      </c>
      <c r="F30" s="307"/>
    </row>
    <row r="31" spans="1:6" ht="59.4" thickBot="1" x14ac:dyDescent="0.5">
      <c r="A31" s="305"/>
      <c r="B31" s="308" t="s">
        <v>402</v>
      </c>
      <c r="C31" s="324" t="s">
        <v>1476</v>
      </c>
      <c r="D31" s="306" t="s">
        <v>862</v>
      </c>
      <c r="E31" s="324" t="s">
        <v>966</v>
      </c>
      <c r="F31" s="307"/>
    </row>
    <row r="32" spans="1:6" ht="88.8" thickBot="1" x14ac:dyDescent="0.5">
      <c r="A32" s="305"/>
      <c r="B32" s="308" t="s">
        <v>422</v>
      </c>
      <c r="C32" s="324"/>
      <c r="D32" s="308" t="s">
        <v>871</v>
      </c>
      <c r="E32" s="336" t="s">
        <v>1484</v>
      </c>
      <c r="F32" s="307"/>
    </row>
    <row r="33" spans="1:6" ht="70.2" thickBot="1" x14ac:dyDescent="0.5">
      <c r="A33" s="305"/>
      <c r="B33" s="312" t="s">
        <v>430</v>
      </c>
      <c r="C33" s="324" t="s">
        <v>443</v>
      </c>
      <c r="D33" s="306" t="s">
        <v>890</v>
      </c>
      <c r="E33" s="336" t="s">
        <v>1483</v>
      </c>
      <c r="F33" s="307"/>
    </row>
    <row r="34" spans="1:6" ht="88.8" thickBot="1" x14ac:dyDescent="0.5">
      <c r="A34" s="305"/>
      <c r="B34" s="306" t="s">
        <v>450</v>
      </c>
      <c r="C34" s="324" t="s">
        <v>1477</v>
      </c>
      <c r="D34" s="308" t="s">
        <v>907</v>
      </c>
      <c r="E34" s="324" t="s">
        <v>1492</v>
      </c>
      <c r="F34" s="307"/>
    </row>
    <row r="35" spans="1:6" ht="59.4" thickBot="1" x14ac:dyDescent="0.5">
      <c r="A35" s="305"/>
      <c r="B35" s="306" t="s">
        <v>463</v>
      </c>
      <c r="C35" s="324" t="s">
        <v>474</v>
      </c>
      <c r="D35" s="306" t="s">
        <v>914</v>
      </c>
      <c r="E35" s="325" t="s">
        <v>922</v>
      </c>
      <c r="F35" s="307"/>
    </row>
    <row r="36" spans="1:6" ht="37.799999999999997" thickBot="1" x14ac:dyDescent="0.65">
      <c r="A36" s="313"/>
      <c r="B36" s="315"/>
      <c r="C36" s="326"/>
      <c r="D36" s="316"/>
      <c r="E36" s="334"/>
      <c r="F36" s="314"/>
    </row>
    <row r="37" spans="1:6" s="340" customFormat="1" ht="22.8" x14ac:dyDescent="0.4">
      <c r="A37" s="339"/>
      <c r="C37" s="341">
        <v>17</v>
      </c>
      <c r="D37" s="342"/>
      <c r="E37" s="341">
        <v>22</v>
      </c>
      <c r="F37" s="343"/>
    </row>
    <row r="38" spans="1:6" x14ac:dyDescent="0.6">
      <c r="A38" s="317"/>
      <c r="B38" s="299"/>
      <c r="F38" s="318"/>
    </row>
    <row r="39" spans="1:6" x14ac:dyDescent="0.6">
      <c r="A39" s="318"/>
      <c r="F39" s="319"/>
    </row>
  </sheetData>
  <customSheetViews>
    <customSheetView guid="{4FBBA0F8-CFC7-48B8-9464-59C29C587C80}" scale="50" fitToPage="1">
      <selection activeCell="A37" sqref="A1:F37"/>
      <pageMargins left="0.25" right="0.25" top="0.75" bottom="0.75" header="0.3" footer="0.3"/>
      <printOptions horizontalCentered="1" verticalCentered="1"/>
      <pageSetup paperSize="3" scale="43" orientation="portrait" horizontalDpi="1200" verticalDpi="1200" r:id="rId1"/>
    </customSheetView>
  </customSheetViews>
  <mergeCells count="4">
    <mergeCell ref="B2:E2"/>
    <mergeCell ref="B4:E4"/>
    <mergeCell ref="B6:E6"/>
    <mergeCell ref="B7:E7"/>
  </mergeCells>
  <printOptions horizontalCentered="1" verticalCentered="1"/>
  <pageMargins left="0.25" right="0.25" top="0.75" bottom="0.75" header="0.3" footer="0.3"/>
  <pageSetup paperSize="3" scale="43" orientation="portrait" horizontalDpi="1200" verticalDpi="12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Members</vt:lpstr>
      <vt:lpstr>Members by State</vt:lpstr>
      <vt:lpstr>Former Members</vt:lpstr>
      <vt:lpstr>Prospective Members</vt:lpstr>
      <vt:lpstr>Sheet5</vt:lpstr>
    </vt:vector>
  </TitlesOfParts>
  <Company>Fahe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Jackie Weiss</dc:creator>
  <cp:lastModifiedBy>Jackie Weiss</cp:lastModifiedBy>
  <cp:lastPrinted>2020-04-23T14:30:05Z</cp:lastPrinted>
  <dcterms:created xsi:type="dcterms:W3CDTF">2019-06-05T20:11:11Z</dcterms:created>
  <dcterms:modified xsi:type="dcterms:W3CDTF">2020-06-30T22:38:14Z</dcterms:modified>
</cp:coreProperties>
</file>