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mc:AlternateContent xmlns:mc="http://schemas.openxmlformats.org/markup-compatibility/2006">
    <mc:Choice Requires="x15">
      <x15ac:absPath xmlns:x15ac="http://schemas.microsoft.com/office/spreadsheetml/2010/11/ac" url="C:\Users\jackie\Desktop\FY23 Membership Renewals\"/>
    </mc:Choice>
  </mc:AlternateContent>
  <xr:revisionPtr revIDLastSave="0" documentId="13_ncr:1_{360BC84B-B0BC-4624-B32E-AE42C0CFFEC4}" xr6:coauthVersionLast="36" xr6:coauthVersionMax="36" xr10:uidLastSave="{00000000-0000-0000-0000-000000000000}"/>
  <workbookProtection workbookAlgorithmName="SHA-512" workbookHashValue="Y3hN+a6hK0/NoNTRxqcytUtv7XPHCL12L2HJTThva1V2FNk6TD3+Ooclq2gX4uDULTA9MVplWt1z35S6iMFTTg==" workbookSaltValue="U4Bc27tyh5foggKFElpohQ==" workbookSpinCount="100000" lockStructure="1"/>
  <bookViews>
    <workbookView xWindow="0" yWindow="0" windowWidth="4668" windowHeight="9108" xr2:uid="{00000000-000D-0000-FFFF-FFFF00000000}"/>
  </bookViews>
  <sheets>
    <sheet name="Members" sheetId="1" r:id="rId1"/>
    <sheet name="Members by State" sheetId="2" r:id="rId2"/>
    <sheet name="Former Members" sheetId="3" r:id="rId3"/>
    <sheet name="Prospective Members" sheetId="4" r:id="rId4"/>
    <sheet name="Sheet5" sheetId="5" r:id="rId5"/>
  </sheets>
  <definedNames>
    <definedName name="Z_4FBBA0F8_CFC7_48B8_9464_59C29C587C80_.wvu.Cols" localSheetId="2" hidden="1">'Former Members'!$C:$D,'Former Members'!$G:$O,'Former Members'!$Q:$X,'Former Members'!$Z:$AP</definedName>
    <definedName name="Z_4FBBA0F8_CFC7_48B8_9464_59C29C587C80_.wvu.Cols" localSheetId="0" hidden="1">Members!#REF!</definedName>
    <definedName name="Z_4FBBA0F8_CFC7_48B8_9464_59C29C587C80_.wvu.Cols" localSheetId="1" hidden="1">'Members by State'!$E:$E</definedName>
    <definedName name="Z_4FBBA0F8_CFC7_48B8_9464_59C29C587C80_.wvu.Cols" localSheetId="3" hidden="1">'Prospective Members'!$C:$C,'Prospective Members'!$E:$F,'Prospective Members'!$I:$L</definedName>
    <definedName name="Z_4FBBA0F8_CFC7_48B8_9464_59C29C587C80_.wvu.Rows" localSheetId="0" hidden="1">Members!#REF!</definedName>
    <definedName name="Z_4FBBA0F8_CFC7_48B8_9464_59C29C587C80_.wvu.Rows" localSheetId="1" hidden="1">'Members by State'!$8:$8,'Members by State'!$28:$30,'Members by State'!$55:$55,'Members by State'!$57:$58,'Members by State'!$67:$68,'Members by State'!$71:$72,'Members by State'!$86:$86,'Members by State'!$89:$90,'Members by State'!$93:$93</definedName>
    <definedName name="Z_4FBBA0F8_CFC7_48B8_9464_59C29C587C80_.wvu.Rows" localSheetId="3" hidden="1">'Prospective Members'!$8:$9,'Prospective Members'!$12:$14,'Prospective Members'!$18:$18,'Prospective Members'!$23:$28</definedName>
  </definedNames>
  <calcPr calcId="191029"/>
  <customWorkbookViews>
    <customWorkbookView name="Jackie Weiss - Personal View" guid="{4FBBA0F8-CFC7-48B8-9464-59C29C587C80}"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2" l="1"/>
  <c r="C56" i="2"/>
  <c r="C36" i="2"/>
  <c r="C99" i="2" s="1"/>
  <c r="C31" i="2"/>
  <c r="C96" i="2" s="1"/>
  <c r="C9" i="2"/>
  <c r="C95" i="2" s="1"/>
  <c r="C100" i="2" l="1"/>
  <c r="C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Jackie Weiss</author>
  </authors>
  <commentList>
    <comment ref="I2" authorId="0" shapeId="0" xr:uid="{00000000-0006-0000-0000-000002000000}">
      <text>
        <r>
          <rPr>
            <b/>
            <sz val="9"/>
            <color indexed="81"/>
            <rFont val="Tahoma"/>
            <family val="2"/>
          </rPr>
          <t>Jackie Weiss:</t>
        </r>
        <r>
          <rPr>
            <sz val="9"/>
            <color indexed="81"/>
            <rFont val="Tahoma"/>
            <family val="2"/>
          </rPr>
          <t xml:space="preserve">
Cindy is at X-107
Bronzie X-110</t>
        </r>
      </text>
    </comment>
    <comment ref="I10" authorId="0" shapeId="0" xr:uid="{00000000-0006-0000-0000-000003000000}">
      <text>
        <r>
          <rPr>
            <b/>
            <sz val="8"/>
            <color indexed="81"/>
            <rFont val="Tahoma"/>
            <family val="2"/>
          </rPr>
          <t>Jackie Weiss:</t>
        </r>
        <r>
          <rPr>
            <sz val="8"/>
            <color indexed="81"/>
            <rFont val="Tahoma"/>
            <family val="2"/>
          </rPr>
          <t xml:space="preserve">
Kathy -X224</t>
        </r>
      </text>
    </comment>
    <comment ref="I11" authorId="0" shapeId="0" xr:uid="{00000000-0006-0000-0000-000005000000}">
      <text>
        <r>
          <rPr>
            <b/>
            <sz val="8"/>
            <color indexed="81"/>
            <rFont val="Tahoma"/>
            <family val="2"/>
          </rPr>
          <t>Jackie Weiss:</t>
        </r>
        <r>
          <rPr>
            <sz val="8"/>
            <color indexed="81"/>
            <rFont val="Tahoma"/>
            <family val="2"/>
          </rPr>
          <t xml:space="preserve">
Ken Stuber Cell: 859-339-6299
</t>
        </r>
      </text>
    </comment>
    <comment ref="I17" authorId="0" shapeId="0" xr:uid="{00000000-0006-0000-0000-000007000000}">
      <text>
        <r>
          <rPr>
            <b/>
            <sz val="8"/>
            <color indexed="81"/>
            <rFont val="Tahoma"/>
            <family val="2"/>
          </rPr>
          <t>Jackie Weiss:</t>
        </r>
        <r>
          <rPr>
            <sz val="8"/>
            <color indexed="81"/>
            <rFont val="Tahoma"/>
            <family val="2"/>
          </rPr>
          <t xml:space="preserve">
Donna  X-204
</t>
        </r>
      </text>
    </comment>
    <comment ref="I26" authorId="0" shapeId="0" xr:uid="{00000000-0006-0000-0000-000009000000}">
      <text>
        <r>
          <rPr>
            <b/>
            <sz val="8"/>
            <color indexed="81"/>
            <rFont val="Tahoma"/>
            <family val="2"/>
          </rPr>
          <t>Jackie Weiss:</t>
        </r>
        <r>
          <rPr>
            <sz val="8"/>
            <color indexed="81"/>
            <rFont val="Tahoma"/>
            <family val="2"/>
          </rPr>
          <t xml:space="preserve">
Seth X-305</t>
        </r>
      </text>
    </comment>
    <comment ref="I31" authorId="0" shapeId="0" xr:uid="{280DF27B-537F-4DCC-8BC9-08FDCE42CFD3}">
      <text>
        <r>
          <rPr>
            <b/>
            <sz val="9"/>
            <color indexed="81"/>
            <rFont val="Tahoma"/>
            <family val="2"/>
          </rPr>
          <t>Jackie Weiss:</t>
        </r>
        <r>
          <rPr>
            <sz val="9"/>
            <color indexed="81"/>
            <rFont val="Tahoma"/>
            <family val="2"/>
          </rPr>
          <t xml:space="preserve">
Jennifer - X300</t>
        </r>
      </text>
    </comment>
    <comment ref="I33" authorId="0" shapeId="0" xr:uid="{00000000-0006-0000-0000-00000F000000}">
      <text>
        <r>
          <rPr>
            <b/>
            <sz val="8"/>
            <color indexed="81"/>
            <rFont val="Tahoma"/>
            <family val="2"/>
          </rPr>
          <t>Jackie Weiss:</t>
        </r>
        <r>
          <rPr>
            <sz val="8"/>
            <color indexed="81"/>
            <rFont val="Tahoma"/>
            <family val="2"/>
          </rPr>
          <t xml:space="preserve">
Ext. 227</t>
        </r>
      </text>
    </comment>
    <comment ref="Z33" authorId="0" shapeId="0" xr:uid="{00000000-0006-0000-0000-000010000000}">
      <text>
        <r>
          <rPr>
            <b/>
            <sz val="8"/>
            <color indexed="81"/>
            <rFont val="Tahoma"/>
            <family val="2"/>
          </rPr>
          <t>Jackie Weiss:</t>
        </r>
        <r>
          <rPr>
            <sz val="8"/>
            <color indexed="81"/>
            <rFont val="Tahoma"/>
            <family val="2"/>
          </rPr>
          <t xml:space="preserve">
Assistant Finance Officer Ext. 223</t>
        </r>
      </text>
    </comment>
    <comment ref="I35" authorId="0" shapeId="0" xr:uid="{00000000-0006-0000-0000-000014000000}">
      <text>
        <r>
          <rPr>
            <b/>
            <sz val="8"/>
            <color indexed="81"/>
            <rFont val="Tahoma"/>
            <family val="2"/>
          </rPr>
          <t>Jackie Weiss:</t>
        </r>
        <r>
          <rPr>
            <sz val="8"/>
            <color indexed="81"/>
            <rFont val="Tahoma"/>
            <family val="2"/>
          </rPr>
          <t xml:space="preserve">
Jodie: 606-663-4968
Jimmy: 606-663-6904</t>
        </r>
      </text>
    </comment>
    <comment ref="L36" authorId="0" shapeId="0" xr:uid="{48544B75-CC79-46CA-A2FA-97EB5513671B}">
      <text>
        <r>
          <rPr>
            <b/>
            <sz val="9"/>
            <color indexed="81"/>
            <rFont val="Tahoma"/>
            <family val="2"/>
          </rPr>
          <t>Jackie Weiss:</t>
        </r>
        <r>
          <rPr>
            <sz val="9"/>
            <color indexed="81"/>
            <rFont val="Tahoma"/>
            <family val="2"/>
          </rPr>
          <t xml:space="preserve">
Changed from Michael to Same after renewals rec'd - email on 8/21/21. 
</t>
        </r>
      </text>
    </comment>
    <comment ref="I46" authorId="0" shapeId="0" xr:uid="{00000000-0006-0000-0000-000018000000}">
      <text>
        <r>
          <rPr>
            <b/>
            <sz val="9"/>
            <color indexed="81"/>
            <rFont val="Tahoma"/>
            <family val="2"/>
          </rPr>
          <t>Jackie Weiss:</t>
        </r>
        <r>
          <rPr>
            <sz val="9"/>
            <color indexed="81"/>
            <rFont val="Tahoma"/>
            <family val="2"/>
          </rPr>
          <t xml:space="preserve">
X-2
</t>
        </r>
      </text>
    </comment>
    <comment ref="I52" authorId="0" shapeId="0" xr:uid="{00000000-0006-0000-0000-00001B000000}">
      <text>
        <r>
          <rPr>
            <b/>
            <sz val="8"/>
            <color indexed="81"/>
            <rFont val="Tahoma"/>
            <family val="2"/>
          </rPr>
          <t>Jackie Weiss:</t>
        </r>
        <r>
          <rPr>
            <sz val="8"/>
            <color indexed="81"/>
            <rFont val="Tahoma"/>
            <family val="2"/>
          </rPr>
          <t xml:space="preserve">
number for Debra, Lisa, Joyce: 304-442-3328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Jackie Weiss</author>
  </authors>
  <commentList>
    <comment ref="J6" authorId="0" shapeId="0" xr:uid="{00000000-0006-0000-0200-000001000000}">
      <text>
        <r>
          <rPr>
            <b/>
            <sz val="9"/>
            <color indexed="81"/>
            <rFont val="Tahoma"/>
            <family val="2"/>
          </rPr>
          <t>Jackie Weiss:</t>
        </r>
        <r>
          <rPr>
            <sz val="9"/>
            <color indexed="81"/>
            <rFont val="Tahoma"/>
            <family val="2"/>
          </rPr>
          <t xml:space="preserve">
Kathy X-106</t>
        </r>
      </text>
    </comment>
    <comment ref="J8" authorId="0" shapeId="0" xr:uid="{00000000-0006-0000-0200-000002000000}">
      <text>
        <r>
          <rPr>
            <b/>
            <sz val="8"/>
            <color indexed="81"/>
            <rFont val="Tahoma"/>
            <family val="2"/>
          </rPr>
          <t>Jackie Weiss:</t>
        </r>
        <r>
          <rPr>
            <sz val="8"/>
            <color indexed="81"/>
            <rFont val="Tahoma"/>
            <family val="2"/>
          </rPr>
          <t xml:space="preserve">
Diane - X-17
Mary - X14</t>
        </r>
      </text>
    </comment>
    <comment ref="J10" authorId="0" shapeId="0" xr:uid="{00000000-0006-0000-0200-000003000000}">
      <text>
        <r>
          <rPr>
            <b/>
            <sz val="9"/>
            <color indexed="81"/>
            <rFont val="Tahoma"/>
            <family val="2"/>
          </rPr>
          <t>Jackie Weiss:</t>
        </r>
        <r>
          <rPr>
            <sz val="9"/>
            <color indexed="81"/>
            <rFont val="Tahoma"/>
            <family val="2"/>
          </rPr>
          <t xml:space="preserve">
X-338</t>
        </r>
      </text>
    </comment>
    <comment ref="J11" authorId="0" shapeId="0" xr:uid="{00000000-0006-0000-0200-000004000000}">
      <text>
        <r>
          <rPr>
            <b/>
            <sz val="8"/>
            <color indexed="81"/>
            <rFont val="Tahoma"/>
            <family val="2"/>
          </rPr>
          <t>Jackie Weiss:</t>
        </r>
        <r>
          <rPr>
            <sz val="8"/>
            <color indexed="81"/>
            <rFont val="Tahoma"/>
            <family val="2"/>
          </rPr>
          <t xml:space="preserve">
304-436-6847 or 6549 also
</t>
        </r>
      </text>
    </comment>
    <comment ref="J14" authorId="0" shapeId="0" xr:uid="{00000000-0006-0000-0200-000005000000}">
      <text>
        <r>
          <rPr>
            <b/>
            <sz val="9"/>
            <color indexed="81"/>
            <rFont val="Tahoma"/>
            <family val="2"/>
          </rPr>
          <t>Jackie Weiss:</t>
        </r>
        <r>
          <rPr>
            <sz val="9"/>
            <color indexed="81"/>
            <rFont val="Tahoma"/>
            <family val="2"/>
          </rPr>
          <t xml:space="preserve">
Lew Ext. 33
Rebecca Ext. 23</t>
        </r>
      </text>
    </comment>
    <comment ref="J15" authorId="0" shapeId="0" xr:uid="{00000000-0006-0000-0200-000006000000}">
      <text>
        <r>
          <rPr>
            <b/>
            <sz val="9"/>
            <color indexed="81"/>
            <rFont val="Tahoma"/>
            <family val="2"/>
          </rPr>
          <t>Jackie Weiss:</t>
        </r>
        <r>
          <rPr>
            <sz val="9"/>
            <color indexed="81"/>
            <rFont val="Tahoma"/>
            <family val="2"/>
          </rPr>
          <t xml:space="preserve">
Cell: 606-285-9799</t>
        </r>
      </text>
    </comment>
    <comment ref="J19" authorId="0" shapeId="0" xr:uid="{00000000-0006-0000-0200-000007000000}">
      <text>
        <r>
          <rPr>
            <b/>
            <sz val="9"/>
            <color indexed="81"/>
            <rFont val="Tahoma"/>
            <family val="2"/>
          </rPr>
          <t>Jackie Weiss:</t>
        </r>
        <r>
          <rPr>
            <sz val="9"/>
            <color indexed="81"/>
            <rFont val="Tahoma"/>
            <family val="2"/>
          </rPr>
          <t xml:space="preserve">
Kelly X-234
</t>
        </r>
      </text>
    </comment>
  </commentList>
</comments>
</file>

<file path=xl/sharedStrings.xml><?xml version="1.0" encoding="utf-8"?>
<sst xmlns="http://schemas.openxmlformats.org/spreadsheetml/2006/main" count="2213" uniqueCount="1637">
  <si>
    <t>Mailing Address 1</t>
  </si>
  <si>
    <t>Physical Location</t>
  </si>
  <si>
    <t>City</t>
  </si>
  <si>
    <t xml:space="preserve">State </t>
  </si>
  <si>
    <t>Full State Name</t>
  </si>
  <si>
    <t>Mailing Zip</t>
  </si>
  <si>
    <t>Physical location Zip</t>
  </si>
  <si>
    <t>Phone &amp; Extension</t>
  </si>
  <si>
    <t>Cell</t>
  </si>
  <si>
    <t>fax</t>
  </si>
  <si>
    <t>Primary Contact First Name</t>
  </si>
  <si>
    <t>Primary Contact Last Name</t>
  </si>
  <si>
    <t>Title</t>
  </si>
  <si>
    <t>Email</t>
  </si>
  <si>
    <t>Website</t>
  </si>
  <si>
    <t>Counties Served</t>
  </si>
  <si>
    <t>email address</t>
  </si>
  <si>
    <t>phone</t>
  </si>
  <si>
    <t>Cell/Phone Extensions</t>
  </si>
  <si>
    <t>Addt'l Contacts</t>
  </si>
  <si>
    <t>additional email (s)</t>
  </si>
  <si>
    <t>Executive Director First Name</t>
  </si>
  <si>
    <t>Executive Director Last Name</t>
  </si>
  <si>
    <t>CAA</t>
  </si>
  <si>
    <t>CDC</t>
  </si>
  <si>
    <t>HFH</t>
  </si>
  <si>
    <t>HA</t>
  </si>
  <si>
    <t>NWO</t>
  </si>
  <si>
    <t>CHDO</t>
  </si>
  <si>
    <t>ADFAC  (Aid to Distressed Families of Appalachian Counties)</t>
  </si>
  <si>
    <t>PO Box 5953</t>
  </si>
  <si>
    <t>Oak Ridge</t>
  </si>
  <si>
    <t>TN</t>
  </si>
  <si>
    <t>Tennessee</t>
  </si>
  <si>
    <t>www.adfac.org</t>
  </si>
  <si>
    <t>Anderson, Campbell, Morgan, Roane, Scott</t>
  </si>
  <si>
    <t>865-481-3837</t>
  </si>
  <si>
    <t>Cacheiro</t>
  </si>
  <si>
    <t>annie@adfac.org</t>
  </si>
  <si>
    <t>Almost Heaven Habitat for Humanity</t>
  </si>
  <si>
    <t>PO Box 889</t>
  </si>
  <si>
    <t>1687 Jefferson St Ste 1</t>
  </si>
  <si>
    <t>Lewisburg</t>
  </si>
  <si>
    <t>WV</t>
  </si>
  <si>
    <t>West Virginia</t>
  </si>
  <si>
    <t>304-647-3342</t>
  </si>
  <si>
    <t>540-679-9042</t>
  </si>
  <si>
    <t>304-647-5505</t>
  </si>
  <si>
    <t>Lori</t>
  </si>
  <si>
    <t>Executive Director</t>
  </si>
  <si>
    <t>www.almostheavenhabitat.org</t>
  </si>
  <si>
    <t>Appalachia Habitat for Humanity</t>
  </si>
  <si>
    <t>PO Box 36</t>
  </si>
  <si>
    <t>135 E Robbins Rd</t>
  </si>
  <si>
    <t>Robbins</t>
  </si>
  <si>
    <t>423-627-2507</t>
  </si>
  <si>
    <t>423-627-2599</t>
  </si>
  <si>
    <t>Haley</t>
  </si>
  <si>
    <t>Terry</t>
  </si>
  <si>
    <t>Haley_Terry@yahoo.com</t>
  </si>
  <si>
    <t>www.appalachia-habitat-for-humanity.org</t>
  </si>
  <si>
    <t>Scott, Morgan</t>
  </si>
  <si>
    <t>Haley Terry</t>
  </si>
  <si>
    <t>Haley_terry@yahoo.com</t>
  </si>
  <si>
    <t>Kendra</t>
  </si>
  <si>
    <t>Bowling</t>
  </si>
  <si>
    <t>Family and Volunteer Services</t>
  </si>
  <si>
    <t>kendra.lbowling@gmail.com</t>
  </si>
  <si>
    <t>Appalachia Service Project, Inc. (ASP)</t>
  </si>
  <si>
    <t>4523 Bristol Hwy</t>
  </si>
  <si>
    <t>Johnson City</t>
  </si>
  <si>
    <t>423-854-8800</t>
  </si>
  <si>
    <t>423-707-2403</t>
  </si>
  <si>
    <t>423-854-9771</t>
  </si>
  <si>
    <t>Melisa</t>
  </si>
  <si>
    <t>Miller</t>
  </si>
  <si>
    <t>Chief Ministries Officer</t>
  </si>
  <si>
    <t>miller@asphome.org</t>
  </si>
  <si>
    <t>www.ASPhome.org</t>
  </si>
  <si>
    <t>Melisa Miller</t>
  </si>
  <si>
    <t>melisa.miller@asphome.org</t>
  </si>
  <si>
    <t>Hart</t>
  </si>
  <si>
    <t>Teague</t>
  </si>
  <si>
    <t>Office Manager</t>
  </si>
  <si>
    <t>hart.teague@asphome.org</t>
  </si>
  <si>
    <t>Hart: 423-854-8800</t>
  </si>
  <si>
    <t>Walter</t>
  </si>
  <si>
    <t>Crouch</t>
  </si>
  <si>
    <t>walter.crouch@asphome.org</t>
  </si>
  <si>
    <t>lyssa.perry@asphome.org</t>
  </si>
  <si>
    <t>Appalachian Community Action &amp; Development Agency (AppCAA)</t>
  </si>
  <si>
    <t>PO Box 279</t>
  </si>
  <si>
    <t>175 Military Lane</t>
  </si>
  <si>
    <t>Gate City</t>
  </si>
  <si>
    <t>VA</t>
  </si>
  <si>
    <t>Virginia</t>
  </si>
  <si>
    <t>276-452-2441</t>
  </si>
  <si>
    <t>276-452-2472</t>
  </si>
  <si>
    <t>Rebecca</t>
  </si>
  <si>
    <t>http://www.appcaa.org</t>
  </si>
  <si>
    <t>Lee, Scott, Wise, Dickenson &amp; City of Norton</t>
  </si>
  <si>
    <t>Housing Counselor</t>
  </si>
  <si>
    <t>Beattyville Housing and Development Corp.(BHDC)</t>
  </si>
  <si>
    <t>65 East Main Street</t>
  </si>
  <si>
    <t>Beattyville</t>
  </si>
  <si>
    <t>KY</t>
  </si>
  <si>
    <t>Kentucky</t>
  </si>
  <si>
    <t>606-464-5031</t>
  </si>
  <si>
    <t>606-567-5315</t>
  </si>
  <si>
    <t>606-464-3634</t>
  </si>
  <si>
    <t>Wilma</t>
  </si>
  <si>
    <t>Kelley</t>
  </si>
  <si>
    <t>beattyvillewk@att.net</t>
  </si>
  <si>
    <t>www.beattyvillehousingky.org</t>
  </si>
  <si>
    <t>Lee, Owsley, Wolfe</t>
  </si>
  <si>
    <t>Carla Mays</t>
  </si>
  <si>
    <t>606-464-3633</t>
  </si>
  <si>
    <t>Margie</t>
  </si>
  <si>
    <t>Stamper</t>
  </si>
  <si>
    <t>Outreach Coord/Housing Counselor</t>
  </si>
  <si>
    <t>beattyvillems@att.net</t>
  </si>
  <si>
    <t>Wilma Kelley</t>
  </si>
  <si>
    <t>Bell-Whitley Community Action Agency, Inc.</t>
  </si>
  <si>
    <t>PO Box 159</t>
  </si>
  <si>
    <t>129 N Pine St</t>
  </si>
  <si>
    <t>Pineville</t>
  </si>
  <si>
    <t>606-337-3044</t>
  </si>
  <si>
    <t>606-337-1439</t>
  </si>
  <si>
    <t>Craig</t>
  </si>
  <si>
    <t>Brock</t>
  </si>
  <si>
    <t>cbrock@bellwhitley.com</t>
  </si>
  <si>
    <t>Bell, Whitley</t>
  </si>
  <si>
    <t>CSBG, LIHEAP, Weatherization, WIA, Head Start, Early Head Start, Repari Affair</t>
  </si>
  <si>
    <t>Housing Director</t>
  </si>
  <si>
    <t>Blount County Habitat for Humanity</t>
  </si>
  <si>
    <t>1017 Hampshire Dr.</t>
  </si>
  <si>
    <t>Maryville</t>
  </si>
  <si>
    <t>865-982-8717</t>
  </si>
  <si>
    <t>865-982-3895</t>
  </si>
  <si>
    <t>Kathy</t>
  </si>
  <si>
    <t>Jackson</t>
  </si>
  <si>
    <t>kjackson@blounthabitat.org</t>
  </si>
  <si>
    <t>www.blounthabitat.org</t>
  </si>
  <si>
    <t>Blount</t>
  </si>
  <si>
    <t>Kathy Jackson</t>
  </si>
  <si>
    <t>865-233-9100</t>
  </si>
  <si>
    <t xml:space="preserve">Sarah </t>
  </si>
  <si>
    <t>Hooks</t>
  </si>
  <si>
    <t>sarah@blounthabitat.org</t>
  </si>
  <si>
    <t>Christian Appalachian Project (CAP)</t>
  </si>
  <si>
    <t>859-339-6299</t>
  </si>
  <si>
    <t>Ken</t>
  </si>
  <si>
    <t>Stuber</t>
  </si>
  <si>
    <t>Housing Leadperson II</t>
  </si>
  <si>
    <t>kstuber@chrisapp.org</t>
  </si>
  <si>
    <t>www.christianapp.org</t>
  </si>
  <si>
    <t>Floyd, Jackson, Johnson, Martin, McCreary, Rockcastle</t>
  </si>
  <si>
    <t>Donna</t>
  </si>
  <si>
    <t>Guy</t>
  </si>
  <si>
    <t>Adams</t>
  </si>
  <si>
    <t>gadams@chrisapp.org</t>
  </si>
  <si>
    <t>Tina Bryson tbryson@chrisapp.org</t>
  </si>
  <si>
    <t>Christian Outreach and Appalachian People, Inc. (COAP)</t>
  </si>
  <si>
    <t>PO Box 1617</t>
  </si>
  <si>
    <t>301 North Main St</t>
  </si>
  <si>
    <t>Harlan</t>
  </si>
  <si>
    <t>606-573-9853</t>
  </si>
  <si>
    <t>888-271-9970</t>
  </si>
  <si>
    <t>Mike</t>
  </si>
  <si>
    <t>King</t>
  </si>
  <si>
    <t>www.coapinc.org</t>
  </si>
  <si>
    <t>Bell, Harlan, Leslie</t>
  </si>
  <si>
    <t>Donna K. Noe</t>
  </si>
  <si>
    <t>coap-donna@hotmail.com</t>
  </si>
  <si>
    <t>606-573-9853 ext. 102</t>
  </si>
  <si>
    <t>Noe</t>
  </si>
  <si>
    <t>Program Manager</t>
  </si>
  <si>
    <t>donna@coapinc.org</t>
  </si>
  <si>
    <t>Clinch-Powell Resource Conservation &amp; Development Council</t>
  </si>
  <si>
    <t>PO Box 379</t>
  </si>
  <si>
    <t>7995 Rutledge Pike</t>
  </si>
  <si>
    <t>Rutledge</t>
  </si>
  <si>
    <t>865-828-5927</t>
  </si>
  <si>
    <t>865-566-6001</t>
  </si>
  <si>
    <t>865-828-5212</t>
  </si>
  <si>
    <t>Lindy</t>
  </si>
  <si>
    <t>Turner</t>
  </si>
  <si>
    <t>lindy@clinchpowell.net</t>
  </si>
  <si>
    <t>www.clinchpowell.net</t>
  </si>
  <si>
    <t>Claiborne, Grainger, Hamblen, Hancock, Hawkins, Jefferson, Knox, Union. Provides Foreclosure counseling and lending in all of TN.</t>
  </si>
  <si>
    <t>Lindy Turner</t>
  </si>
  <si>
    <t xml:space="preserve">Sabrina </t>
  </si>
  <si>
    <t>Seamon</t>
  </si>
  <si>
    <t>sabrina@clinchpowell.net</t>
  </si>
  <si>
    <t>elizabeth@clinchpowell.net</t>
  </si>
  <si>
    <t>Coalfield Development Corp.</t>
  </si>
  <si>
    <t>PO Box 1133</t>
  </si>
  <si>
    <t>312 Hall St.</t>
  </si>
  <si>
    <t>Wayne</t>
  </si>
  <si>
    <t>(304) 501-4755</t>
  </si>
  <si>
    <t>http://coalfield-development.org/</t>
  </si>
  <si>
    <t>304-951-8223</t>
  </si>
  <si>
    <t>mwrenn@coalfield-development.org</t>
  </si>
  <si>
    <t xml:space="preserve"> </t>
  </si>
  <si>
    <t>1909 Central Pkwy. SW</t>
  </si>
  <si>
    <t>Decatur</t>
  </si>
  <si>
    <t>AL</t>
  </si>
  <si>
    <t>Alabama</t>
  </si>
  <si>
    <t xml:space="preserve">256-260-3127 </t>
  </si>
  <si>
    <t>256-260-3201</t>
  </si>
  <si>
    <t>Tim</t>
  </si>
  <si>
    <t>Thrasher</t>
  </si>
  <si>
    <t>CEO</t>
  </si>
  <si>
    <t>tim.thrasher@capna.org</t>
  </si>
  <si>
    <t>www.capna.org</t>
  </si>
  <si>
    <t>Head Start, Early Head Start, Alabama Pre-K, Real Estate Development, Asset Management, Home Ownership Services, Down Payment Assistance, Energy Assistance, Weatherization, Community Engagement, Meals on Wheels, Senior Companion/Foster Grandparent</t>
  </si>
  <si>
    <t>256-260-3121</t>
  </si>
  <si>
    <t>Dave</t>
  </si>
  <si>
    <t>candy.ayers@capna.org</t>
  </si>
  <si>
    <t>Community Housing Partners (CHP)</t>
  </si>
  <si>
    <t>448 Depot Street NE</t>
  </si>
  <si>
    <t>Christiansburg</t>
  </si>
  <si>
    <t>540-382-2002</t>
  </si>
  <si>
    <t>540-382-1935</t>
  </si>
  <si>
    <t>Janaka</t>
  </si>
  <si>
    <t>Casper</t>
  </si>
  <si>
    <t>jcasper@chpc2.org</t>
  </si>
  <si>
    <t>www.communityhousingpartners.org</t>
  </si>
  <si>
    <t xml:space="preserve">Real Estate Development; Property Management; Resident Services; Asset Management; Realty and Homeownership Services; Weatherization Services; Energy Services &amp; Training </t>
  </si>
  <si>
    <t>kstrahm@chpc2.org</t>
  </si>
  <si>
    <t>Jeffrey K.</t>
  </si>
  <si>
    <t>Reed</t>
  </si>
  <si>
    <t>President</t>
  </si>
  <si>
    <t>jreed@chpc2.org</t>
  </si>
  <si>
    <t xml:space="preserve">Casper </t>
  </si>
  <si>
    <t>1450 North Broadway</t>
  </si>
  <si>
    <t>Lexington</t>
  </si>
  <si>
    <t>859-231-0054</t>
  </si>
  <si>
    <t>Brenda</t>
  </si>
  <si>
    <t>Weaver</t>
  </si>
  <si>
    <t>bweaver@cvky.org</t>
  </si>
  <si>
    <t xml:space="preserve">Appalachian counties served: Adair,
Casey, Clark, Cumberland, Estill,
Garrard, Green, Hart, Lincoln,
Madison, Nicholas, and Powell </t>
  </si>
  <si>
    <t>Myron</t>
  </si>
  <si>
    <t>Agnew</t>
  </si>
  <si>
    <t>Property Director</t>
  </si>
  <si>
    <t>magnew@cvcky.org</t>
  </si>
  <si>
    <t>Kevin</t>
  </si>
  <si>
    <t>Smith</t>
  </si>
  <si>
    <t>ksmith@cvcky.org</t>
  </si>
  <si>
    <t>Creative Compassion (CCI)</t>
  </si>
  <si>
    <t>PO Box 4021</t>
  </si>
  <si>
    <t>20 Penny Lane</t>
  </si>
  <si>
    <t>Crossville</t>
  </si>
  <si>
    <t>931-456-6654</t>
  </si>
  <si>
    <t>931-456-6659</t>
  </si>
  <si>
    <t>Sarah</t>
  </si>
  <si>
    <t>www.ccihomes.org</t>
  </si>
  <si>
    <t>Cumberland, Fentress, White, Putnam, Overton</t>
  </si>
  <si>
    <t xml:space="preserve">Janie </t>
  </si>
  <si>
    <t>Burgess</t>
  </si>
  <si>
    <t>Chief Financial Officer</t>
  </si>
  <si>
    <t>Crossville Housing Authority (CHA)</t>
  </si>
  <si>
    <t xml:space="preserve">PO Box 425 </t>
  </si>
  <si>
    <t>67 Irwin Ave</t>
  </si>
  <si>
    <t>931-484-2990</t>
  </si>
  <si>
    <t>931-456-1513</t>
  </si>
  <si>
    <t xml:space="preserve">Kathy </t>
  </si>
  <si>
    <t>Vanlandingham</t>
  </si>
  <si>
    <t>admin@crossvillehousing.org</t>
  </si>
  <si>
    <t>www.crossvillehousing.org</t>
  </si>
  <si>
    <t>Cumberland, Fentress, White, Putnam,  Rhea, Sequatchie, Roane, Morgan</t>
  </si>
  <si>
    <t>Stace Karge</t>
  </si>
  <si>
    <t>Stacekarge@gmail.com</t>
  </si>
  <si>
    <t>931-787-7821</t>
  </si>
  <si>
    <t>Stace</t>
  </si>
  <si>
    <t>Karge</t>
  </si>
  <si>
    <t>newbeginnings@crossvillehousing.org</t>
  </si>
  <si>
    <t>Stace Ext-2032</t>
  </si>
  <si>
    <t>Donna Carr, Finance Director : finance@crossvillehousing.org</t>
  </si>
  <si>
    <t>stace karge</t>
  </si>
  <si>
    <t>Eastern Eight Community Development (E8)</t>
  </si>
  <si>
    <t>423-232-2042</t>
  </si>
  <si>
    <t>423-232-2125</t>
  </si>
  <si>
    <t>Sherry</t>
  </si>
  <si>
    <t>Trent</t>
  </si>
  <si>
    <t>strent@e8cdc.org</t>
  </si>
  <si>
    <t>www.e8cdc.org</t>
  </si>
  <si>
    <t>Carter, Greene, Hancock, Hawkins, Johnson, Sullivan, Unicoi, Washington</t>
  </si>
  <si>
    <t>Lindsey Berkley</t>
  </si>
  <si>
    <t>lberkley@e8cdc.org</t>
  </si>
  <si>
    <t>423-232-2047</t>
  </si>
  <si>
    <t>Amy</t>
  </si>
  <si>
    <t>Livingston</t>
  </si>
  <si>
    <t>Deputy Director</t>
  </si>
  <si>
    <t>alivingston@e8cdc.org</t>
  </si>
  <si>
    <t>423-232-2040</t>
  </si>
  <si>
    <t>Fairmont-Morgantown Housing Authority (FMHA)</t>
  </si>
  <si>
    <t>PO Box 2738</t>
  </si>
  <si>
    <t>103 12th St</t>
  </si>
  <si>
    <t>Fairmont</t>
  </si>
  <si>
    <t>26555-2738</t>
  </si>
  <si>
    <t>304-363-0860</t>
  </si>
  <si>
    <t>304-363-3400</t>
  </si>
  <si>
    <t>Christal</t>
  </si>
  <si>
    <t>Crouso</t>
  </si>
  <si>
    <t>ccrouso@fmhousing.com</t>
  </si>
  <si>
    <t>www.fmhousing.com</t>
  </si>
  <si>
    <t>Marion, Monongalia, Preston, Taylor</t>
  </si>
  <si>
    <t>Rental assistance, Property management, Housing counseling, Housing rehabilitation, Construction, Homebuyer education, Community development lending, mortgage origination and processing</t>
  </si>
  <si>
    <t>Lisa Darden</t>
  </si>
  <si>
    <t>ldarden@fmhousing.com</t>
  </si>
  <si>
    <t>304-363-0860 x 109</t>
  </si>
  <si>
    <t>Christal Crouso</t>
  </si>
  <si>
    <t>Foothills Community Development Corp. (FCDC)</t>
  </si>
  <si>
    <t>1019 Hampshire Dr</t>
  </si>
  <si>
    <t>865-982-8692</t>
  </si>
  <si>
    <t>www.foothillscdc.org</t>
  </si>
  <si>
    <t>Blount, Loudon, Monroe, Sevier</t>
  </si>
  <si>
    <t>Frontier Housing</t>
  </si>
  <si>
    <t>5445 Flemingsburg Rd</t>
  </si>
  <si>
    <t>Morehead</t>
  </si>
  <si>
    <t>606-784-2131</t>
  </si>
  <si>
    <t>606-224-6190</t>
  </si>
  <si>
    <t>606-784-2171</t>
  </si>
  <si>
    <t>Tom</t>
  </si>
  <si>
    <t>Manning-Beavin</t>
  </si>
  <si>
    <t>President &amp; CEO</t>
  </si>
  <si>
    <t>t.manning-beavin@frontierky.org</t>
  </si>
  <si>
    <t>www.frontierhousing.org</t>
  </si>
  <si>
    <t>Tom Manning-Beavin</t>
  </si>
  <si>
    <t>606-784-2131 ext. 240</t>
  </si>
  <si>
    <t>a.allen@frontierky.org</t>
  </si>
  <si>
    <t>Wendy Puckett</t>
  </si>
  <si>
    <t>Garrett County Community Action Committee (GCCAC)</t>
  </si>
  <si>
    <t>104 E Center St</t>
  </si>
  <si>
    <t>Oakland</t>
  </si>
  <si>
    <t>MD</t>
  </si>
  <si>
    <t>Maryland</t>
  </si>
  <si>
    <t>301-334-9431</t>
  </si>
  <si>
    <t>301-334-8555</t>
  </si>
  <si>
    <t>Duane</t>
  </si>
  <si>
    <t>Yoder</t>
  </si>
  <si>
    <t>dyoder@garrettcac.org</t>
  </si>
  <si>
    <t>www.garrettcac.org</t>
  </si>
  <si>
    <t>Gregan</t>
  </si>
  <si>
    <t>Crawford</t>
  </si>
  <si>
    <t>gcrawford@garrettcac.org</t>
  </si>
  <si>
    <t>Jessica Briggs</t>
  </si>
  <si>
    <t>jbriggs@garrettcac.org</t>
  </si>
  <si>
    <t xml:space="preserve">Duane </t>
  </si>
  <si>
    <t>Gregan Crawford,  gcrawford@garrettcac.org</t>
  </si>
  <si>
    <t>Hale Empowerment &amp; Revitalization Organization (HERO)</t>
  </si>
  <si>
    <t>PO Box 318</t>
  </si>
  <si>
    <t>Greensboro</t>
  </si>
  <si>
    <t>www.herohousing.org</t>
  </si>
  <si>
    <t>Hale, Greene, Perry, Marengo, Sumter</t>
  </si>
  <si>
    <t>HomeOwnership Center (HOC)</t>
  </si>
  <si>
    <t>PO Box 1579</t>
  </si>
  <si>
    <t>2276 Randolph Ave</t>
  </si>
  <si>
    <t>Elkins</t>
  </si>
  <si>
    <t>304-636-9115</t>
  </si>
  <si>
    <t>304-636-4125</t>
  </si>
  <si>
    <t>Kate</t>
  </si>
  <si>
    <t>Somers</t>
  </si>
  <si>
    <t>ksomers@hocwv.org</t>
  </si>
  <si>
    <t>www.hocwv.org</t>
  </si>
  <si>
    <t>Barbour, Randolph, Pocahontas,
Upshur, Lewis, Pendleton, Tucker, Webster</t>
  </si>
  <si>
    <t>Prepurchase counseling, home-buyer education, post-purchase education, mortgage lending, downpayment assitance loans, home repair loans</t>
  </si>
  <si>
    <t>Kate Somers</t>
  </si>
  <si>
    <t>Tawnya</t>
  </si>
  <si>
    <t>Holbrook</t>
  </si>
  <si>
    <t>tholbrook@hocwv.org</t>
  </si>
  <si>
    <t>304-636-9115 x14</t>
  </si>
  <si>
    <t>HOMES, Inc. (Housing Oriented Ministries Established for Service)</t>
  </si>
  <si>
    <t>65 Bentley Ave</t>
  </si>
  <si>
    <t>Whitesburg</t>
  </si>
  <si>
    <t>606-632-1717</t>
  </si>
  <si>
    <t>606-632-1974</t>
  </si>
  <si>
    <t>Seth</t>
  </si>
  <si>
    <t>Long</t>
  </si>
  <si>
    <t>Letcher, Knott, Floyd, Pike, Harlan, Wise, Dickenson</t>
  </si>
  <si>
    <t>Chris</t>
  </si>
  <si>
    <t>Combs</t>
  </si>
  <si>
    <t>Seth Ext-305            Chris Ext-300</t>
  </si>
  <si>
    <t>HomeSource east tennessee</t>
  </si>
  <si>
    <t>109 N Winona St</t>
  </si>
  <si>
    <t>Knoxville</t>
  </si>
  <si>
    <t>865-637-1679</t>
  </si>
  <si>
    <t>865-637-9713</t>
  </si>
  <si>
    <t>Jackie</t>
  </si>
  <si>
    <t>Mayo</t>
  </si>
  <si>
    <t>President and CEO</t>
  </si>
  <si>
    <t>jmayo@homesourcetn.org</t>
  </si>
  <si>
    <t>www.homesourcetn.org</t>
  </si>
  <si>
    <t>Anderson, Blount, Campbell, Grainger, Hamblen, Jefferson, Knox, Loudon, Roane, Sevier, Union</t>
  </si>
  <si>
    <t>Jackie Mayo</t>
  </si>
  <si>
    <t>Osborn</t>
  </si>
  <si>
    <t>Chief Operatng Officer</t>
  </si>
  <si>
    <t>cosborn@homesourcetn.org</t>
  </si>
  <si>
    <t>Jackie 865-963-4776          Chris 865-963-4771</t>
  </si>
  <si>
    <t>CFO: Tammy Rule</t>
  </si>
  <si>
    <t>trule@homesourcetn.org</t>
  </si>
  <si>
    <t>Chris Osborn</t>
  </si>
  <si>
    <t>Chris Osborn COsborn@homesourcetn.org</t>
  </si>
  <si>
    <t>HOPE, Inc. (Helping Overcome Poverty's Existence)</t>
  </si>
  <si>
    <t>PO Box 743</t>
  </si>
  <si>
    <t>680 W Main St</t>
  </si>
  <si>
    <t>Wytheville</t>
  </si>
  <si>
    <t>276-620-1074</t>
  </si>
  <si>
    <t>276-228-0508</t>
  </si>
  <si>
    <t>Andy</t>
  </si>
  <si>
    <t>Kegley</t>
  </si>
  <si>
    <t>akegley@wythehope.org</t>
  </si>
  <si>
    <t>www.wythehope.org</t>
  </si>
  <si>
    <t>Bland, Carroll, Galax, Grayson, Smyth, Wythe</t>
  </si>
  <si>
    <t>Andy Kegley</t>
  </si>
  <si>
    <t>Gail</t>
  </si>
  <si>
    <t>jhuff@wythehope.org</t>
  </si>
  <si>
    <t>Housing Authority of Mingo County</t>
  </si>
  <si>
    <t>PO Box 120</t>
  </si>
  <si>
    <t>5026 Helena Ave</t>
  </si>
  <si>
    <t>Delbarton</t>
  </si>
  <si>
    <t>304-475-4663</t>
  </si>
  <si>
    <t>304-475-1450</t>
  </si>
  <si>
    <t>Belinda</t>
  </si>
  <si>
    <t>Harness</t>
  </si>
  <si>
    <t>belindaharness@mingohousing.com</t>
  </si>
  <si>
    <t>www.mingohousing.com</t>
  </si>
  <si>
    <t>Mingo, Logan, Wayne Wyonming, Mcdowell</t>
  </si>
  <si>
    <t>Kim</t>
  </si>
  <si>
    <t>Newsome</t>
  </si>
  <si>
    <t>Program Director</t>
  </si>
  <si>
    <t>kimnewsome@mingohousing.com</t>
  </si>
  <si>
    <t>Belinda Harness</t>
  </si>
  <si>
    <t>Housing Development Alliance (HDA)</t>
  </si>
  <si>
    <t>PO Box 7284</t>
  </si>
  <si>
    <t>2871 N Main St</t>
  </si>
  <si>
    <t>Hazard</t>
  </si>
  <si>
    <t>606-436-0497</t>
  </si>
  <si>
    <t>606-438-0530</t>
  </si>
  <si>
    <t>606-436-0598</t>
  </si>
  <si>
    <t>R. Scott</t>
  </si>
  <si>
    <t>McReynolds</t>
  </si>
  <si>
    <t>Breathitt, Knott, Leslie, Perry, Floyd (HO only)</t>
  </si>
  <si>
    <t>Doll</t>
  </si>
  <si>
    <t>Assistant Director</t>
  </si>
  <si>
    <t>606-438-4817</t>
  </si>
  <si>
    <t>Scott</t>
  </si>
  <si>
    <t>KCEOC, Community Action Partnership, Inc.</t>
  </si>
  <si>
    <t>PO Box 490</t>
  </si>
  <si>
    <t>5448 N US 25E, Ste A Gray,KY 40734</t>
  </si>
  <si>
    <t>Barbourville</t>
  </si>
  <si>
    <t>606-546-3152</t>
  </si>
  <si>
    <t>606-545-5648</t>
  </si>
  <si>
    <t>606-546-5057</t>
  </si>
  <si>
    <t>Jennifer</t>
  </si>
  <si>
    <t>VP of Program Operations</t>
  </si>
  <si>
    <t>jsmith@kceoc.com</t>
  </si>
  <si>
    <t>www.povertyisreal.org</t>
  </si>
  <si>
    <t>Knox</t>
  </si>
  <si>
    <t>Michael</t>
  </si>
  <si>
    <t>Swafford</t>
  </si>
  <si>
    <t>Housing Dev. and Rehabilitation Dir.</t>
  </si>
  <si>
    <t>mswafford@kceoc.com</t>
  </si>
  <si>
    <t>606-546-3152 X115</t>
  </si>
  <si>
    <t>Paul</t>
  </si>
  <si>
    <t>Dole</t>
  </si>
  <si>
    <t>pdole@kceoc.com</t>
  </si>
  <si>
    <t>Kentucky Highlands Investment Corp. (KHIC)</t>
  </si>
  <si>
    <t>PO Box 1738</t>
  </si>
  <si>
    <t>362 Old Whitley Rd</t>
  </si>
  <si>
    <t>London</t>
  </si>
  <si>
    <t>606-864-5175</t>
  </si>
  <si>
    <t>606-864-5194</t>
  </si>
  <si>
    <t>President &amp; CEO, Highlands Housing</t>
  </si>
  <si>
    <t>www.khic.org</t>
  </si>
  <si>
    <t>Stegman</t>
  </si>
  <si>
    <t xml:space="preserve">               Ken Ext-1021</t>
  </si>
  <si>
    <t>Jerry</t>
  </si>
  <si>
    <t>Rickett</t>
  </si>
  <si>
    <t>jrickett@khic.org</t>
  </si>
  <si>
    <t>Ken Stegman</t>
  </si>
  <si>
    <t>Kentucky Mountain Housing Development Corp., Inc. (KMHDC)</t>
  </si>
  <si>
    <t>PO Box 729</t>
  </si>
  <si>
    <t>113 Main St</t>
  </si>
  <si>
    <t>Manchester</t>
  </si>
  <si>
    <t>606-598-5128</t>
  </si>
  <si>
    <t>606-598-8199</t>
  </si>
  <si>
    <t>Bobby</t>
  </si>
  <si>
    <t>Wolfe</t>
  </si>
  <si>
    <t>bobbykmhdc@windstream.net</t>
  </si>
  <si>
    <t>www.kentuckymountainhousing.org</t>
  </si>
  <si>
    <t>Clay, Jackson, Owsley, Red Bird area of Bell and Leslie</t>
  </si>
  <si>
    <t xml:space="preserve">New Construction, Home repair/rehab, demolition/rebuild, Inventory sales (homes already constructed, re-sold), rental for elderly and/or disabled, homeownership counseling (pre-purchase and post-purchase). </t>
  </si>
  <si>
    <t>Lindsay Westerfield</t>
  </si>
  <si>
    <t>Kentucky River Community Care (KRCC)</t>
  </si>
  <si>
    <t>PO Box 794, Jackson KY 41339</t>
  </si>
  <si>
    <t xml:space="preserve">KY </t>
  </si>
  <si>
    <t>Allen</t>
  </si>
  <si>
    <t>www.krcccares.com</t>
  </si>
  <si>
    <t>Breathitt, Knott, Lee, Leslie, Letcher, Owsley, Perry, Wolfe</t>
  </si>
  <si>
    <t>Affordable Housing, Physical and Behavioral Health Services, and Emergency Shelter</t>
  </si>
  <si>
    <t>Mary</t>
  </si>
  <si>
    <t>Meade-McKenzie</t>
  </si>
  <si>
    <t>mary.meade-mckenzie@krccnet.com</t>
  </si>
  <si>
    <t>Mary - Ext. 1934 / Dorothy - Ext 1914</t>
  </si>
  <si>
    <t>Dorothy Back=dorothy.back@krccnet.com; Charles Boggs=charles.boggs@krccnet.com</t>
  </si>
  <si>
    <t>Kentucky River Foothills Development Council, Inc. (KRFDC)</t>
  </si>
  <si>
    <t>309 Spangler Dr</t>
  </si>
  <si>
    <t>Richmond</t>
  </si>
  <si>
    <t>606-663-6904</t>
  </si>
  <si>
    <t>859-624-2049</t>
  </si>
  <si>
    <t>Jimmy</t>
  </si>
  <si>
    <t>Stone</t>
  </si>
  <si>
    <t>Housing Dev. Manager</t>
  </si>
  <si>
    <t>jstone@foothillscap.org</t>
  </si>
  <si>
    <t>www.foothillscap.org</t>
  </si>
  <si>
    <t>Clark, Estill, Madison, Powell</t>
  </si>
  <si>
    <t>Karen Atkins, Public Relations Officer</t>
  </si>
  <si>
    <t>859-624-2046</t>
  </si>
  <si>
    <t>Chief Administrative Officer</t>
  </si>
  <si>
    <t>Brian</t>
  </si>
  <si>
    <t>Mullins</t>
  </si>
  <si>
    <t>Karen Atkins  karen@foothillscap.org</t>
  </si>
  <si>
    <t>Kingsport Housing &amp; Redevelopment Authority (KHRA)</t>
  </si>
  <si>
    <t>906 E Sevier Ave</t>
  </si>
  <si>
    <t>Kingsport</t>
  </si>
  <si>
    <t>423-245-0135</t>
  </si>
  <si>
    <t>423-392-2530</t>
  </si>
  <si>
    <t>www.kingsporthousing.org</t>
  </si>
  <si>
    <t>Sullivan, Hawkins, Washington, Greene, Johnson, Unicoi</t>
  </si>
  <si>
    <t xml:space="preserve">Terry </t>
  </si>
  <si>
    <t>Cunningham</t>
  </si>
  <si>
    <t>terrycunningham@kingsporthousing.org</t>
  </si>
  <si>
    <t>Knoxville Habitat for Humanity</t>
  </si>
  <si>
    <t>1501Washington Avenue</t>
  </si>
  <si>
    <t>865-523-3539</t>
  </si>
  <si>
    <t>865-522-8081</t>
  </si>
  <si>
    <t>Kelle</t>
  </si>
  <si>
    <t>Shultz</t>
  </si>
  <si>
    <t>kshultz@khfh.com</t>
  </si>
  <si>
    <t>http://www.knoxvillehabitatforhumanity.com</t>
  </si>
  <si>
    <t>Anna Englestadt</t>
  </si>
  <si>
    <t>aenglestadt@khfh.org</t>
  </si>
  <si>
    <t>865-523-3539,,106</t>
  </si>
  <si>
    <t>Lance</t>
  </si>
  <si>
    <t>Weeden</t>
  </si>
  <si>
    <t>lweeden@khfh.com</t>
  </si>
  <si>
    <t>865-523-3539 x101</t>
  </si>
  <si>
    <t>Knoxville Leadership Foundation (KLF)</t>
  </si>
  <si>
    <t xml:space="preserve">The Regas Building 318 North Gay Street, Suite 210 </t>
  </si>
  <si>
    <t>37917-7515</t>
  </si>
  <si>
    <t>865-524-2774</t>
  </si>
  <si>
    <t>865-525-4213</t>
  </si>
  <si>
    <t>Martin</t>
  </si>
  <si>
    <t>cmartin@klf.org</t>
  </si>
  <si>
    <t>http://www.klf.org/</t>
  </si>
  <si>
    <t>Knox, Sequatchie</t>
  </si>
  <si>
    <t>David Ault</t>
  </si>
  <si>
    <t>dault@kfl.org</t>
  </si>
  <si>
    <t>865-524-2774 ext, 117</t>
  </si>
  <si>
    <t>Adam</t>
  </si>
  <si>
    <t>Montgomery</t>
  </si>
  <si>
    <t>amontgomery@klf.org</t>
  </si>
  <si>
    <t>Alexa Goddard      agoddard@klf.org</t>
  </si>
  <si>
    <t>Loudon County Habitat for Humanity</t>
  </si>
  <si>
    <t>238 Highway 70 W</t>
  </si>
  <si>
    <t>Lenoir City</t>
  </si>
  <si>
    <t>865-456-8781</t>
  </si>
  <si>
    <t xml:space="preserve">Tony </t>
  </si>
  <si>
    <t xml:space="preserve">Gibbons </t>
  </si>
  <si>
    <t>tony@loudoncountyhabitat.org</t>
  </si>
  <si>
    <t>www.loudoncountyhabitat.org</t>
  </si>
  <si>
    <t>Loudon</t>
  </si>
  <si>
    <t>Callahan</t>
  </si>
  <si>
    <t xml:space="preserve">Homeowner services director </t>
  </si>
  <si>
    <t>chris@loudoncountyhabitat.org</t>
  </si>
  <si>
    <t>1825 Earl L Core Road</t>
  </si>
  <si>
    <t>1825 Earl L Core Rd</t>
  </si>
  <si>
    <t>Morgantown</t>
  </si>
  <si>
    <t>304-292-0914</t>
  </si>
  <si>
    <t>304-418-6046</t>
  </si>
  <si>
    <t>Shawnda</t>
  </si>
  <si>
    <t>Cook</t>
  </si>
  <si>
    <t>Marion, Monongalia, Preston</t>
  </si>
  <si>
    <t>Christina</t>
  </si>
  <si>
    <t>Program Coordinator</t>
  </si>
  <si>
    <t>304-292-0914 ext 101</t>
  </si>
  <si>
    <t>Mountain T.O.P.</t>
  </si>
  <si>
    <t>PO Box 128</t>
  </si>
  <si>
    <t>480 Old Hwy 56, Coalmont, TN</t>
  </si>
  <si>
    <t>Altamont</t>
  </si>
  <si>
    <t>931-692-3999</t>
  </si>
  <si>
    <t>931-692-3807</t>
  </si>
  <si>
    <t>www.mountain-top.org</t>
  </si>
  <si>
    <t>Bledsoe, Grundy, Marion, Sequatchie, Van Buren, and White</t>
  </si>
  <si>
    <t>Julie</t>
  </si>
  <si>
    <t>Keel</t>
  </si>
  <si>
    <t>julie@mountain-top.org</t>
  </si>
  <si>
    <t>Neighborhood Concepts, Inc.</t>
  </si>
  <si>
    <t>Huntsville</t>
  </si>
  <si>
    <t>(256) 534-0075</t>
  </si>
  <si>
    <t>Mary Ellen</t>
  </si>
  <si>
    <t>Judah</t>
  </si>
  <si>
    <t>mjudah@neighborhoodconcepts.org</t>
  </si>
  <si>
    <t>https://neighborhoodconcepts.org/</t>
  </si>
  <si>
    <t>Neighborhood Housing Services-Birmingham (NHS-B'ham)</t>
  </si>
  <si>
    <t>601 19th St. N</t>
  </si>
  <si>
    <t>Birmingham</t>
  </si>
  <si>
    <t>205-328-4292</t>
  </si>
  <si>
    <t>205-949-4350</t>
  </si>
  <si>
    <t>Kelleigh</t>
  </si>
  <si>
    <t>Gamble</t>
  </si>
  <si>
    <t>kelleigh@nhsbham.org</t>
  </si>
  <si>
    <t>www.nhsbham.org</t>
  </si>
  <si>
    <t>Blount, Cullman, Jefferson, St. Clair, Shelby, Walker</t>
  </si>
  <si>
    <t>North Central West Virginia Community Action Agency (NCWVCAA)</t>
  </si>
  <si>
    <t>15968 Barbour County Highway</t>
  </si>
  <si>
    <t>Phillipi</t>
  </si>
  <si>
    <t>304-457-3420 ext. 1303</t>
  </si>
  <si>
    <t>304-516-3095</t>
  </si>
  <si>
    <t>304-457-1367</t>
  </si>
  <si>
    <t>Tina</t>
  </si>
  <si>
    <t>Boyer</t>
  </si>
  <si>
    <t>tboyer@ncwvcaa.org</t>
  </si>
  <si>
    <t>www.ncwvcaa.org</t>
  </si>
  <si>
    <t>Tina Boyer</t>
  </si>
  <si>
    <t>304-457-3420</t>
  </si>
  <si>
    <t>Erin</t>
  </si>
  <si>
    <t>Metz</t>
  </si>
  <si>
    <t>Housing Program Assistant</t>
  </si>
  <si>
    <t>emetz@ncwvcaa.org</t>
  </si>
  <si>
    <t>304-457-3420 ext. 1308</t>
  </si>
  <si>
    <t>Partnership Housing</t>
  </si>
  <si>
    <t xml:space="preserve">PO Box 997 </t>
  </si>
  <si>
    <t>66 Old Hwy 11</t>
  </si>
  <si>
    <t>Booneville</t>
  </si>
  <si>
    <t>606-593-7296</t>
  </si>
  <si>
    <t>606-401-5093</t>
  </si>
  <si>
    <t>606-593-7781</t>
  </si>
  <si>
    <t>Cassie</t>
  </si>
  <si>
    <t>Hudson</t>
  </si>
  <si>
    <t>cassie.hudson@ymail.com</t>
  </si>
  <si>
    <t>Owsley</t>
  </si>
  <si>
    <t>Rachael</t>
  </si>
  <si>
    <t>Housing Coord. &amp; Cousenlor</t>
  </si>
  <si>
    <t>rachael-denese07@hotmail.com</t>
  </si>
  <si>
    <t>Cassie 606-593-7296 ext. 2  Rachael 606-593-7296 ext. 3</t>
  </si>
  <si>
    <t>People, Inc.</t>
  </si>
  <si>
    <t>1173 W Main St</t>
  </si>
  <si>
    <t xml:space="preserve"> 1173 W Main St</t>
  </si>
  <si>
    <t>Abingdon</t>
  </si>
  <si>
    <t>276-623-9000</t>
  </si>
  <si>
    <t>276-628-2931</t>
  </si>
  <si>
    <t>Robert</t>
  </si>
  <si>
    <t>Goldsmith</t>
  </si>
  <si>
    <t>rgoldsmith@peopleinc.net</t>
  </si>
  <si>
    <t>www.peopleinc.net</t>
  </si>
  <si>
    <t>Buchanan, Clarke, Dickenson, Frederick, Page, Russell, Shenandoah, Warren, Washington, and City of Bristol, VA</t>
  </si>
  <si>
    <t>Early Head Start, Head Start, Resource Mothers, Affordable Child Care, Business Development and Loan Services, Technical Assistance and Training, Consumer Loans, Volunteer Income Tax Assistance (VITA), Earned Income Tax Credit Outreach Program, Individual Development Accounts (IDAs), New Market Tax Credits, Ninth District Development Financing, Homeownership and Housing Counseling, Housing Choice Voucher (Section 8), Affordable Rental Housing, Weatherization, Homeless Solutions, Multi-Family Development, Permanent Supportive Housing, Comprehensive Health Investment Project (CHIP), Court Appointed Special Advocate (CASA), Domestic Violence Shelter and Outreach, Virginia Community Action Re-Entry Solution (VA CARES), Dental Clinic, Project Discovery, Improving Scholars, Workforce Investment Act- Adult, Youth and Dislocated Worker Programs.</t>
  </si>
  <si>
    <t>Angie Groseclose</t>
  </si>
  <si>
    <t>agroseclose@peopleinc.net</t>
  </si>
  <si>
    <t xml:space="preserve"> Jamie</t>
  </si>
  <si>
    <t xml:space="preserve"> Gross</t>
  </si>
  <si>
    <t xml:space="preserve"> Senior Housing Counselor</t>
  </si>
  <si>
    <t xml:space="preserve"> jgross@peopleinc.net</t>
  </si>
  <si>
    <t>(276) 619-2201</t>
  </si>
  <si>
    <t>Angie Groseclose/ agroseclose@peopleinc.net      Bryan Phipps/bphipps@peopleinc.net</t>
  </si>
  <si>
    <t>People's Self-Help Housing, Inc. (PSHH)</t>
  </si>
  <si>
    <t>307 KY 59</t>
  </si>
  <si>
    <t>Vanceburg</t>
  </si>
  <si>
    <t>606-796-6333</t>
  </si>
  <si>
    <t>606-796-2606</t>
  </si>
  <si>
    <t>Kreher</t>
  </si>
  <si>
    <t>davepshh@windstream.net</t>
  </si>
  <si>
    <t>www.pshhinc.org</t>
  </si>
  <si>
    <t>Lewis</t>
  </si>
  <si>
    <t>Director of Finance</t>
  </si>
  <si>
    <t>brendapshh@windstream.net</t>
  </si>
  <si>
    <t>Randolph County Housing Authority (RCHA)</t>
  </si>
  <si>
    <t>2280 Randolph Ave</t>
  </si>
  <si>
    <t>304-636-6596</t>
  </si>
  <si>
    <t>Karen</t>
  </si>
  <si>
    <t>Jacobson</t>
  </si>
  <si>
    <t>kjacobson@rchawv.org</t>
  </si>
  <si>
    <t>www.rchawv.org and www.highlandmeadowswv.com</t>
  </si>
  <si>
    <t>Barbour, Lewis, Pendleton, Randolph, Tucker, Upshur</t>
  </si>
  <si>
    <t>Mindi</t>
  </si>
  <si>
    <t>Broschart</t>
  </si>
  <si>
    <t>CFO</t>
  </si>
  <si>
    <t>mbroschart@rchawv.org</t>
  </si>
  <si>
    <t>304-642-4980</t>
  </si>
  <si>
    <t>Karen Jacobson</t>
  </si>
  <si>
    <t>Religious Coalition for Community Renewal</t>
  </si>
  <si>
    <t>Charleston</t>
  </si>
  <si>
    <t>304-346-6398</t>
  </si>
  <si>
    <t>844-606-7983</t>
  </si>
  <si>
    <t>www.rccr.org</t>
  </si>
  <si>
    <t xml:space="preserve">Boone, Fayette, Kanawha, Putnam </t>
  </si>
  <si>
    <t>Southeast Rural Community Assistance Project, Inc. (SERCAP)</t>
  </si>
  <si>
    <t>347 Campbell Ave., SW</t>
  </si>
  <si>
    <t xml:space="preserve">Roanoke </t>
  </si>
  <si>
    <t xml:space="preserve">540-345-1184 </t>
  </si>
  <si>
    <t>540-342-2932</t>
  </si>
  <si>
    <t>Hope</t>
  </si>
  <si>
    <t>Cupit</t>
  </si>
  <si>
    <t>hcupit@sercap.org</t>
  </si>
  <si>
    <t>www.sercap.org</t>
  </si>
  <si>
    <t>Rural Areas of VA</t>
  </si>
  <si>
    <t>Cherry Wilson, Housing Manager</t>
  </si>
  <si>
    <t>cwilson@sercap.org</t>
  </si>
  <si>
    <t>540-345-1184 ext. 127</t>
  </si>
  <si>
    <t>Kenny</t>
  </si>
  <si>
    <t>Rodgers</t>
  </si>
  <si>
    <t>Rural Housing Specialist I</t>
  </si>
  <si>
    <t>krodgers@sercap.org</t>
  </si>
  <si>
    <t>Lauren Mason: lmason@sercap.org</t>
  </si>
  <si>
    <t>Southern Appalachian Labor School (SALS)</t>
  </si>
  <si>
    <t>PO Box 127</t>
  </si>
  <si>
    <t xml:space="preserve">Kincaid </t>
  </si>
  <si>
    <t>304-250-7627</t>
  </si>
  <si>
    <t xml:space="preserve">304.465.9732 </t>
  </si>
  <si>
    <t>John</t>
  </si>
  <si>
    <t>David</t>
  </si>
  <si>
    <t>Director</t>
  </si>
  <si>
    <t>jdavid@citynet.net</t>
  </si>
  <si>
    <t>http://www.sals.info/</t>
  </si>
  <si>
    <t>John David</t>
  </si>
  <si>
    <t>Lisa Manley</t>
  </si>
  <si>
    <t>lisacmanley@hotmail.com</t>
  </si>
  <si>
    <t>Woodlands Development Group (WDG)</t>
  </si>
  <si>
    <t>Clark</t>
  </si>
  <si>
    <t>dclark@wdgwv.org</t>
  </si>
  <si>
    <t>www.wdgwv.org</t>
  </si>
  <si>
    <t>Barbour, Randolph, Tucker</t>
  </si>
  <si>
    <t>dsmith@wdgwv.org</t>
  </si>
  <si>
    <t>Member</t>
  </si>
  <si>
    <t>Community Action Partnership of North Alabama (The Partnership)</t>
  </si>
  <si>
    <t xml:space="preserve">Community Ventures </t>
  </si>
  <si>
    <t>President, Housing &amp; Lending</t>
  </si>
  <si>
    <t>Real Estate Development and Neighborhood Revitalization; New Construction and Rehab of Single-family homes; Homebuyer Education; SBA 504 and Microlending; Residential Lending; Small Business Incubator</t>
  </si>
  <si>
    <t>New Home Construction and Aging in Place Program for the elderly</t>
  </si>
  <si>
    <t>Food Bank</t>
  </si>
  <si>
    <t>Housing repair, food and clothing banks, early childhood education, after-school programs, emergency assistance, family counseling, summer camps, elderly services, disaster relief, in-home respite services, and volunteer opportunities.</t>
  </si>
  <si>
    <t>Blount, Cherokee , Colbert, Cullman, Dekalb, Franklin, Jackson, Lauderdale, Lawrence, Limestone, Madison, Marion, Marshall, Morgan, Walker, Winston</t>
  </si>
  <si>
    <t>Aron  Boldog</t>
  </si>
  <si>
    <t>aron.boldog@capna.org</t>
  </si>
  <si>
    <t>Candy Ayers; 256.260.3108 office; 256.541.6508 cell</t>
  </si>
  <si>
    <t>Holly Hicks; 256.260.3177; holly.hicks@capna.org</t>
  </si>
  <si>
    <t xml:space="preserve">Lisa </t>
  </si>
  <si>
    <t>Darden</t>
  </si>
  <si>
    <t>304.363.0860</t>
  </si>
  <si>
    <t>Multifamily development, homeownership counseling, single family development, senior housing, special needs housing, real estate, energy services, aging-in-place.</t>
  </si>
  <si>
    <t>Housing and food security</t>
  </si>
  <si>
    <t xml:space="preserve">Housing Choice Voucher Program in Mingo, Logan, Wayne, McDowell, and Wyoming Counties, Multi-family housing, credit counseling, homeownership Loans, Owner-Occupied Grants/Loans for repairs, Financial Literacy, Sober Living Facilities, and Social Economic Enterprises. </t>
  </si>
  <si>
    <t>Housing, Weatherization, Case Management, Emergency Assistance, Head Start, Supportive Services for Veteran Families (SSVF), VITA,</t>
  </si>
  <si>
    <t>Director of Programs</t>
  </si>
  <si>
    <t>Mon Valley Habitat for Humanity</t>
  </si>
  <si>
    <t xml:space="preserve">
Owner-occupied Housing Rehabilitation, Aging in Place Services, Indoor Plumbing &amp; Rehabilitation (IPR), Individual Household Well Loans, Individual Household Septic Loans, Home Improvement Loans, Essential &amp; Critical Needs Grants for Water/Wastewater Repairs/Replacements for Low-income homeowners, and Housing Counseling services.</t>
  </si>
  <si>
    <t>Gordon</t>
  </si>
  <si>
    <t>Kidd</t>
  </si>
  <si>
    <t>gkidd@hhfirst.org  </t>
  </si>
  <si>
    <t>Jones</t>
  </si>
  <si>
    <t>kjones@rccr.org</t>
  </si>
  <si>
    <t>Kevin Jones</t>
  </si>
  <si>
    <t>April Timko - atimko@khfh.com</t>
  </si>
  <si>
    <t>Halcott</t>
  </si>
  <si>
    <t>Sarah Halcott</t>
  </si>
  <si>
    <t>director@creativecompassioninc.com</t>
  </si>
  <si>
    <t>Former Member Organization</t>
  </si>
  <si>
    <t>Zip 1</t>
  </si>
  <si>
    <t>Zip 2</t>
  </si>
  <si>
    <r>
      <t xml:space="preserve">Last Name </t>
    </r>
    <r>
      <rPr>
        <b/>
        <sz val="10"/>
        <color indexed="55"/>
        <rFont val="Century Gothic"/>
        <family val="2"/>
      </rPr>
      <t>(Primary Delegate)</t>
    </r>
  </si>
  <si>
    <t>First Name</t>
  </si>
  <si>
    <t>email</t>
  </si>
  <si>
    <t>Web</t>
  </si>
  <si>
    <r>
      <t xml:space="preserve">Last Name </t>
    </r>
    <r>
      <rPr>
        <b/>
        <sz val="10"/>
        <color indexed="55"/>
        <rFont val="Century Gothic"/>
        <family val="2"/>
      </rPr>
      <t>(Secondary Contact)</t>
    </r>
  </si>
  <si>
    <r>
      <t xml:space="preserve">First Name </t>
    </r>
    <r>
      <rPr>
        <b/>
        <sz val="10"/>
        <color indexed="55"/>
        <rFont val="Century Gothic"/>
        <family val="2"/>
      </rPr>
      <t>(Secondary Contact)</t>
    </r>
  </si>
  <si>
    <t>Additional Contact(s)</t>
  </si>
  <si>
    <t>email (s)</t>
  </si>
  <si>
    <r>
      <t xml:space="preserve">ED Email </t>
    </r>
    <r>
      <rPr>
        <b/>
        <sz val="10"/>
        <color indexed="55"/>
        <rFont val="Century Gothic"/>
        <family val="2"/>
      </rPr>
      <t>(if different from Primary Contact)</t>
    </r>
  </si>
  <si>
    <t>Additional Notes</t>
  </si>
  <si>
    <t>Eastern West Virginia Community Action Agency</t>
  </si>
  <si>
    <t>401 Maple Ave</t>
  </si>
  <si>
    <t>Moorefield</t>
  </si>
  <si>
    <t>304-538-7711</t>
  </si>
  <si>
    <t>304-538-7478</t>
  </si>
  <si>
    <t>Rick</t>
  </si>
  <si>
    <t>ewvca@frontiernet.net</t>
  </si>
  <si>
    <t>Pattie Coan</t>
  </si>
  <si>
    <t>pattiecoan@frontiernet.net</t>
  </si>
  <si>
    <t>Mountaineer Development</t>
  </si>
  <si>
    <t>PO Box 93</t>
  </si>
  <si>
    <t>2001 Helena Ave</t>
  </si>
  <si>
    <t>304-235-2217/304-475-3807</t>
  </si>
  <si>
    <t>304-746-0942</t>
  </si>
  <si>
    <t>President (?)</t>
  </si>
  <si>
    <t>vlblewis@suddenlink.net</t>
  </si>
  <si>
    <t>Giles County Housing Development</t>
  </si>
  <si>
    <t>601 Wenonah Ave</t>
  </si>
  <si>
    <t>Pearisburg</t>
  </si>
  <si>
    <t xml:space="preserve">540-921-2815 </t>
  </si>
  <si>
    <t>540-726-7210 / 540-921-4487</t>
  </si>
  <si>
    <t>Meador</t>
  </si>
  <si>
    <t>Wanda</t>
  </si>
  <si>
    <t>wmeador59@verizon.net</t>
  </si>
  <si>
    <t>Whorley</t>
  </si>
  <si>
    <t>Kara</t>
  </si>
  <si>
    <t>kwhorley@verizon.net</t>
  </si>
  <si>
    <t>Community Housing, Inc.</t>
  </si>
  <si>
    <t>PO Box 535</t>
  </si>
  <si>
    <t>20 Court St</t>
  </si>
  <si>
    <t>Winchester</t>
  </si>
  <si>
    <t>859-745-7969</t>
  </si>
  <si>
    <t>859-744-3783</t>
  </si>
  <si>
    <t>Richardson</t>
  </si>
  <si>
    <t>O'Brene</t>
  </si>
  <si>
    <t>communityhousing@bellsouth.net</t>
  </si>
  <si>
    <t>www.communityhousinginc.com</t>
  </si>
  <si>
    <t xml:space="preserve">Phyllis Clem </t>
  </si>
  <si>
    <t>phyllis clem@communityhousing@bellsouth.net</t>
  </si>
  <si>
    <t>Out of Business</t>
  </si>
  <si>
    <t>Mountain CAP</t>
  </si>
  <si>
    <t>26 N Kanawha St Ste 201</t>
  </si>
  <si>
    <t>Buckhannon</t>
  </si>
  <si>
    <t>304-472-1500</t>
  </si>
  <si>
    <t>304-472-9064</t>
  </si>
  <si>
    <t>McMurray</t>
  </si>
  <si>
    <t>kmcmurray@mountaincap.com</t>
  </si>
  <si>
    <t>www.mountaincap.com</t>
  </si>
  <si>
    <t>ph: 304-472-6808 X-101</t>
  </si>
  <si>
    <t>Member sinced 2006 - Did not renew for FY2014</t>
  </si>
  <si>
    <t>Woodland Community Development</t>
  </si>
  <si>
    <t>469 Roses Creek Rd</t>
  </si>
  <si>
    <t>Clairfield</t>
  </si>
  <si>
    <t>423-784-5304</t>
  </si>
  <si>
    <t>423-784-5303</t>
  </si>
  <si>
    <t>Tonia</t>
  </si>
  <si>
    <t>Brookman</t>
  </si>
  <si>
    <t>woodland@jellico.com</t>
  </si>
  <si>
    <t>Founding Member, Did not renew for FY2014, going back to combined org. w/Land Trust</t>
  </si>
  <si>
    <t>Appalachian Foothills Housing Agency</t>
  </si>
  <si>
    <t>1214 Riverside Blvd</t>
  </si>
  <si>
    <t xml:space="preserve">Wurtland </t>
  </si>
  <si>
    <t>606-836-0911</t>
  </si>
  <si>
    <t>606-836-0913</t>
  </si>
  <si>
    <t>Theresa</t>
  </si>
  <si>
    <t>Carey</t>
  </si>
  <si>
    <t>Special Projects Coord.</t>
  </si>
  <si>
    <t>tbcarey@afha.net;</t>
  </si>
  <si>
    <t>www.afha.net</t>
  </si>
  <si>
    <t>Acuff</t>
  </si>
  <si>
    <t>Family Self-Sufficiency Coord.</t>
  </si>
  <si>
    <t>macuff@afha.net</t>
  </si>
  <si>
    <t>Diane Ext-17               Mary Ext-14</t>
  </si>
  <si>
    <t>Joined 9/8/10, did not renew membership 6/30/14</t>
  </si>
  <si>
    <t>Habitat for Humanity of Madison &amp; Clark Counties KY, Inc.</t>
  </si>
  <si>
    <t>PO Box 186</t>
  </si>
  <si>
    <t>1417 E Main St</t>
  </si>
  <si>
    <t>40476-0186</t>
  </si>
  <si>
    <t>859-625-9208</t>
  </si>
  <si>
    <t>859-624-4241</t>
  </si>
  <si>
    <t>Judy</t>
  </si>
  <si>
    <t>Flavell</t>
  </si>
  <si>
    <t>judy.flavell@habitatmadisonclark.org</t>
  </si>
  <si>
    <t>www.habitatmadisonclark.org</t>
  </si>
  <si>
    <t>none noted</t>
  </si>
  <si>
    <t>Joined 6/26/12, did not renew membership 6/30/14</t>
  </si>
  <si>
    <t>Serves Madison &amp; Clark Counties in KY</t>
  </si>
  <si>
    <t>Clinch Valley Community Action</t>
  </si>
  <si>
    <t>PO Box 188</t>
  </si>
  <si>
    <t>200 E Riverside Dr.</t>
  </si>
  <si>
    <t>North Tazewell</t>
  </si>
  <si>
    <t>276-988-5583</t>
  </si>
  <si>
    <t>276-988-4041</t>
  </si>
  <si>
    <t>Doug</t>
  </si>
  <si>
    <t>Sheets</t>
  </si>
  <si>
    <t>dsheets@clinchvalleycaa.org</t>
  </si>
  <si>
    <t>www.clinchvalleycaa.org</t>
  </si>
  <si>
    <t>Buchanan, Russell, Tazewell</t>
  </si>
  <si>
    <t>Sandra</t>
  </si>
  <si>
    <t>Corell</t>
  </si>
  <si>
    <t>Housing Agent</t>
  </si>
  <si>
    <t>scorell@clinchvalleycaa.org</t>
  </si>
  <si>
    <t>Doug 276-988-5583 ext 338 Sandra 276-988-5583 ext 347</t>
  </si>
  <si>
    <t>Doug 2376-979-7602</t>
  </si>
  <si>
    <t>Did not renew membership 6/30/15</t>
  </si>
  <si>
    <t>SAFE Housing and Economic Development, Inc. (SHED)</t>
  </si>
  <si>
    <t>69 Wyoming St</t>
  </si>
  <si>
    <t>Welch</t>
  </si>
  <si>
    <t>304-436-6367</t>
  </si>
  <si>
    <t>304-436-6989</t>
  </si>
  <si>
    <t>Kathy E.</t>
  </si>
  <si>
    <t>Gentry</t>
  </si>
  <si>
    <t>kathyegentry@yahoo.com</t>
  </si>
  <si>
    <t>www.shedhousing.org</t>
  </si>
  <si>
    <t>Marcia</t>
  </si>
  <si>
    <t>Richards</t>
  </si>
  <si>
    <t>Loan Processor</t>
  </si>
  <si>
    <t>mrichards_shed@yahoo.com</t>
  </si>
  <si>
    <t>Joined in 1997, did not renew membership 6/30/15</t>
  </si>
  <si>
    <t>Southeastern Appalachian Rural Alliance, Inc.</t>
  </si>
  <si>
    <t>Rt 2 Box 142</t>
  </si>
  <si>
    <t>304-645-4966</t>
  </si>
  <si>
    <t>304-645-4977</t>
  </si>
  <si>
    <t>Susan L.</t>
  </si>
  <si>
    <t>Rosshirt</t>
  </si>
  <si>
    <t>srosshirt@hotmail.com</t>
  </si>
  <si>
    <t>www.sarawv.org  facebook.com/SARA.HOUSING</t>
  </si>
  <si>
    <t>Martha</t>
  </si>
  <si>
    <t>Livesay</t>
  </si>
  <si>
    <t xml:space="preserve">Chief Financial Officer </t>
  </si>
  <si>
    <t>martha_livesay@yahoo.com</t>
  </si>
  <si>
    <t>Joined in 2005, did not renew membership 6.30.15</t>
  </si>
  <si>
    <t>Susan</t>
  </si>
  <si>
    <t>Total Action Against Poverty dba Total Action for Progress</t>
  </si>
  <si>
    <t>PO Box 2868</t>
  </si>
  <si>
    <t>302 2nd St</t>
  </si>
  <si>
    <t>540-283-4844</t>
  </si>
  <si>
    <t>540-777-4832</t>
  </si>
  <si>
    <t>Angela</t>
  </si>
  <si>
    <t>Penn</t>
  </si>
  <si>
    <t>VP Economic &amp; Real Estate Development</t>
  </si>
  <si>
    <t>angela.penn@tapintohope.org</t>
  </si>
  <si>
    <t>www.tapintohope.org</t>
  </si>
  <si>
    <t>Alleghany, Boutetort, Craig, Rockbridge, City of Roanoke</t>
  </si>
  <si>
    <t>Curtis</t>
  </si>
  <si>
    <t>Thompson</t>
  </si>
  <si>
    <t>Director of Financial Services</t>
  </si>
  <si>
    <t>curtis.thompson@tapintohope.org</t>
  </si>
  <si>
    <t>Curtis 540-283-4915</t>
  </si>
  <si>
    <t>Joined in 2009, did not renew membership 6.30.16</t>
  </si>
  <si>
    <t>Ted</t>
  </si>
  <si>
    <t>Edlich</t>
  </si>
  <si>
    <t>tedlich@aol.com</t>
  </si>
  <si>
    <t>Sarah Gatrell sarah.gatrell@tapintohope.org</t>
  </si>
  <si>
    <t>Community Resources, Inc. CAP (CRI or CRICAP)</t>
  </si>
  <si>
    <t>133 Rosemar Rd Ste 101</t>
  </si>
  <si>
    <t>Parkersburg</t>
  </si>
  <si>
    <t>304-485-9238</t>
  </si>
  <si>
    <t>304-485-5526</t>
  </si>
  <si>
    <t>Malone</t>
  </si>
  <si>
    <t>rmalone@cricap.org</t>
  </si>
  <si>
    <t>www.cricap.org</t>
  </si>
  <si>
    <t>Calhoun, Doddridge, Gilmer, Jackson, Pleasants, Ritchie, Roane, Tyler, Wetzel, Wirt, Wood</t>
  </si>
  <si>
    <t>Newberry</t>
  </si>
  <si>
    <t>Exec. Director</t>
  </si>
  <si>
    <t>lnewberry@cricap.org</t>
  </si>
  <si>
    <t>Becky Ext-23                        Michelle  Ext 30                 Lew Ext-33</t>
  </si>
  <si>
    <t>Michelle Barber</t>
  </si>
  <si>
    <t>Joined 12/19/2012, did not renew membership 6.30.16, financial decision per Becky</t>
  </si>
  <si>
    <t>LINKS                           
(Low Income Housing Coalition of East KY, Inc.)</t>
  </si>
  <si>
    <t>PO Box 312</t>
  </si>
  <si>
    <t>644 KY RT 122</t>
  </si>
  <si>
    <t>Prestonsburg</t>
  </si>
  <si>
    <t>Martin, KY 41649</t>
  </si>
  <si>
    <t>606-285-9777</t>
  </si>
  <si>
    <t xml:space="preserve">Jonathan </t>
  </si>
  <si>
    <t>Picklesimer</t>
  </si>
  <si>
    <t>Interim Director</t>
  </si>
  <si>
    <t>jonathan.picklesimer@gmail.com</t>
  </si>
  <si>
    <t>WILL BE AVAILABLE SOON</t>
  </si>
  <si>
    <t>Floyd, Johnson, Magoffin, Martin, Pike</t>
  </si>
  <si>
    <t>Bryan</t>
  </si>
  <si>
    <t>Fitzpatrick</t>
  </si>
  <si>
    <t>gingeryeary@hotmail.com</t>
  </si>
  <si>
    <t>(606) 285-9777 Office; (606) 369-4900 Jonathan; (310) 560-1219 Bryan</t>
  </si>
  <si>
    <t>Joined in 19XX, did not renew 6.30.17, business is dissolving.</t>
  </si>
  <si>
    <t>Jason</t>
  </si>
  <si>
    <t>Benedict</t>
  </si>
  <si>
    <t>West Virginia Affordable Housing Trust Fund (WVAHTF)</t>
  </si>
  <si>
    <t>5710 MacCorkle Ave SE</t>
  </si>
  <si>
    <t>304-391-8749</t>
  </si>
  <si>
    <t>304-391-8799</t>
  </si>
  <si>
    <t>Board Chair</t>
  </si>
  <si>
    <t>www.wvaht.org</t>
  </si>
  <si>
    <t>All WV Counties</t>
  </si>
  <si>
    <t>304-391-8748</t>
  </si>
  <si>
    <t>Joined in 2012, during 2017/2018 was without ED then absorbed by WVHDF, did not renew</t>
  </si>
  <si>
    <t>Chattanooga Neighborhood Enterprise, Inc. (CNE)</t>
  </si>
  <si>
    <t>1500 Chestnut St, Ste 102</t>
  </si>
  <si>
    <t>Chattanooga</t>
  </si>
  <si>
    <t>423-756-6224</t>
  </si>
  <si>
    <t>423-503-8537</t>
  </si>
  <si>
    <t>423-756-3851</t>
  </si>
  <si>
    <t>Martina</t>
  </si>
  <si>
    <t>Guilfoil</t>
  </si>
  <si>
    <t>President/CEO</t>
  </si>
  <si>
    <t>mguilfoil@cneinc.org</t>
  </si>
  <si>
    <t>www.cneinc.org</t>
  </si>
  <si>
    <t>Hamilton</t>
  </si>
  <si>
    <t>Hannah</t>
  </si>
  <si>
    <t>Director of Lending</t>
  </si>
  <si>
    <t>hclark@cneinc.org</t>
  </si>
  <si>
    <t>423-756-6254</t>
  </si>
  <si>
    <t>limited participation last 5 years but continued to renew until FY19. Too urban centric to get value from the network per ED</t>
  </si>
  <si>
    <t>Jennifer Holder - jholder@cneinc.org</t>
  </si>
  <si>
    <t>Habitat for Humanity of Cleveland, TN</t>
  </si>
  <si>
    <t>PO Box 303</t>
  </si>
  <si>
    <t>300 Grove Ave SW</t>
  </si>
  <si>
    <t>Cleveland</t>
  </si>
  <si>
    <t>423-476-6947 Ext. 305</t>
  </si>
  <si>
    <t>423-476-3916</t>
  </si>
  <si>
    <t>Tammy</t>
  </si>
  <si>
    <t>Johnson</t>
  </si>
  <si>
    <t xml:space="preserve">tjohnson@habitatofcleveland.org </t>
  </si>
  <si>
    <t>http://habitatofcleveland.org/</t>
  </si>
  <si>
    <t>Bradley County</t>
  </si>
  <si>
    <t>Natalie McNair</t>
  </si>
  <si>
    <t>nmcnair@habitatofcleveland.org</t>
  </si>
  <si>
    <t>423-476-6947 Ext. 312</t>
  </si>
  <si>
    <t>Lisa</t>
  </si>
  <si>
    <t>Skinner</t>
  </si>
  <si>
    <t>Limited participation, decided not to renew for FY2020, loss of New Start servicing likely played a part.</t>
  </si>
  <si>
    <t>lskinner@habitatofcleveland.org</t>
  </si>
  <si>
    <t>tjohnson@habitatofcleveland.org</t>
  </si>
  <si>
    <t xml:space="preserve">Natalie McNair, nmcnair@habitatofcleveland.org </t>
  </si>
  <si>
    <t>Member Since:</t>
  </si>
  <si>
    <t>NeighborWorks Organization?</t>
  </si>
  <si>
    <t>ALABAMA</t>
  </si>
  <si>
    <t>Comm. Action Partnership of North AL</t>
  </si>
  <si>
    <t>Hale Empowerment &amp; Revitalization Organization</t>
  </si>
  <si>
    <t>Neighborhood Hsng. Srv.-Birmingham</t>
  </si>
  <si>
    <t>Potential Member</t>
  </si>
  <si>
    <t>Lisa Pierce</t>
  </si>
  <si>
    <t>TOTAL ALABAMA MEMBERS</t>
  </si>
  <si>
    <t>KENTUCKY</t>
  </si>
  <si>
    <t>Beattyville Housing and Development</t>
  </si>
  <si>
    <t>Bell Whitley Community Action Agency</t>
  </si>
  <si>
    <t>Christian Appalachian Project</t>
  </si>
  <si>
    <t>COAP</t>
  </si>
  <si>
    <t>Community Ventures</t>
  </si>
  <si>
    <t>HOMES</t>
  </si>
  <si>
    <t>Housing Development Alliance</t>
  </si>
  <si>
    <t>KCEOC</t>
  </si>
  <si>
    <t>Kentucky Highlands Investment Corp.</t>
  </si>
  <si>
    <t>Kentucky Mountain Housing Development</t>
  </si>
  <si>
    <t>KY River Community Care</t>
  </si>
  <si>
    <t>KY River Foothills Development Council</t>
  </si>
  <si>
    <t>People's Self-Help Housing</t>
  </si>
  <si>
    <t>Jackie Long</t>
  </si>
  <si>
    <t>Marthana Dobson</t>
  </si>
  <si>
    <t>TOTAL KENTUCKY MEMBERS</t>
  </si>
  <si>
    <t>MARYLAND</t>
  </si>
  <si>
    <t>Garrett Co. Community Action Cmte</t>
  </si>
  <si>
    <t>TOTAL MARYLAND MEMBERS</t>
  </si>
  <si>
    <t>TENNESSEE</t>
  </si>
  <si>
    <t>ADFAC</t>
  </si>
  <si>
    <t>Appalachia Service Project</t>
  </si>
  <si>
    <t>Appalachian Habitat for Humanity</t>
  </si>
  <si>
    <t>Clinch Powell RC&amp;D</t>
  </si>
  <si>
    <t>Creative Compassion</t>
  </si>
  <si>
    <t>Crossville Housing Authority</t>
  </si>
  <si>
    <t>Eastern 8 Community Development</t>
  </si>
  <si>
    <t>HomeSource east Tennessee (was KHP)</t>
  </si>
  <si>
    <t>Kingsport Housing &amp; Redevelopment Authority</t>
  </si>
  <si>
    <t>Knoxville Leadership Foundation</t>
  </si>
  <si>
    <t>Loudon Co. HFH</t>
  </si>
  <si>
    <t>TOTAL TENNESSEE MEMBERS</t>
  </si>
  <si>
    <t>VIRGINIA</t>
  </si>
  <si>
    <t>Community Housing Partners</t>
  </si>
  <si>
    <t>HOPE, Inc.</t>
  </si>
  <si>
    <t>Appalachian Community Action Agency</t>
  </si>
  <si>
    <t>Southeast Rural Community Assistance Project</t>
  </si>
  <si>
    <t>Chris Thompson, Sandy Jones</t>
  </si>
  <si>
    <t>Greg Vannoy</t>
  </si>
  <si>
    <t>TOTAL VIRGINIA MEMBERS</t>
  </si>
  <si>
    <t>WEST VIRGINIA</t>
  </si>
  <si>
    <t>Fairmont-Morgantown  Housing Authority</t>
  </si>
  <si>
    <t>HomeOwnership Center</t>
  </si>
  <si>
    <t>Randolph County Housing Authority</t>
  </si>
  <si>
    <t>SALS</t>
  </si>
  <si>
    <t>Woodland Development Group</t>
  </si>
  <si>
    <t>North Central WV Comm. Action</t>
  </si>
  <si>
    <t>Mon Co. Habitat for Humanity</t>
  </si>
  <si>
    <t>TOTAL WEST VIRGINIA MEMBERS</t>
  </si>
  <si>
    <t>Total Number of Members</t>
  </si>
  <si>
    <t>8 - NWO's</t>
  </si>
  <si>
    <t>Numbers by Caucus</t>
  </si>
  <si>
    <t>KY Caucus</t>
  </si>
  <si>
    <t>TN Caucus</t>
  </si>
  <si>
    <t>VA Caucus</t>
  </si>
  <si>
    <t>Organization</t>
  </si>
  <si>
    <t>Membership Materials</t>
  </si>
  <si>
    <t>Expected Membership</t>
  </si>
  <si>
    <t>Alternate Street Address</t>
  </si>
  <si>
    <t>Last Name</t>
  </si>
  <si>
    <t>CAA Huntsville</t>
  </si>
  <si>
    <t>36 mos.</t>
  </si>
  <si>
    <t>PO Box 3975</t>
  </si>
  <si>
    <t>3516 Stringfield Rd</t>
  </si>
  <si>
    <t>256.851.9800</t>
  </si>
  <si>
    <t>256.851.9803</t>
  </si>
  <si>
    <t>LeRoy</t>
  </si>
  <si>
    <t>Gradford</t>
  </si>
  <si>
    <t>lgradford@caa-htsval.org</t>
  </si>
  <si>
    <t>http://www.caa-htsval.org/</t>
  </si>
  <si>
    <t>Huntsville, Limestone, Madison</t>
  </si>
  <si>
    <t>Comm. Action Agency of South Alabama</t>
  </si>
  <si>
    <t>Outside of Appalachia (came from NextStep Mobile, AL)</t>
  </si>
  <si>
    <t>Daphne</t>
  </si>
  <si>
    <t>Betler</t>
  </si>
  <si>
    <t>david.betler@caaofsa.org</t>
  </si>
  <si>
    <t>caaofsa.org</t>
  </si>
  <si>
    <t>email 4/13</t>
  </si>
  <si>
    <t>Daniel Boone Comm. Action Agency</t>
  </si>
  <si>
    <t>Letter of req. rec'd Apr. 2016</t>
  </si>
  <si>
    <t>Marthanna</t>
  </si>
  <si>
    <t>Dobson</t>
  </si>
  <si>
    <t>marthannadobson@danielboonecaa.org</t>
  </si>
  <si>
    <t>www.danielboonecaa.org</t>
  </si>
  <si>
    <t>(606) 598-5127</t>
  </si>
  <si>
    <t>Clay, Jackson, Laurel, Rockcastle, Lee, Owsley, Wolfe</t>
  </si>
  <si>
    <t>Gateway Comm. Action</t>
  </si>
  <si>
    <t>invited to caucus</t>
  </si>
  <si>
    <t>West Liberty</t>
  </si>
  <si>
    <t>Leah</t>
  </si>
  <si>
    <t>Kohr</t>
  </si>
  <si>
    <t>Dir. of Comm. Initiatives</t>
  </si>
  <si>
    <t>leah.kohr@gcscap.org</t>
  </si>
  <si>
    <t>www.gcscap.org</t>
  </si>
  <si>
    <t>606-743-3133</t>
  </si>
  <si>
    <t>Online inquiry thru Anthony</t>
  </si>
  <si>
    <t>Bath, Mennifee, Montgomery, Morgan &amp; Rowan</t>
  </si>
  <si>
    <t>Hand in Hand Ministries (Louisville, per Anthony)</t>
  </si>
  <si>
    <t>No new contact</t>
  </si>
  <si>
    <t>Auxier</t>
  </si>
  <si>
    <t>Spradlin</t>
  </si>
  <si>
    <t>Dir. Auxier Center</t>
  </si>
  <si>
    <t>gail@myhandinhand.org</t>
  </si>
  <si>
    <t>http://myhandinhand.org/about-us/</t>
  </si>
  <si>
    <t>(606) 886-0709</t>
  </si>
  <si>
    <t>Mountain Comprehensive Care</t>
  </si>
  <si>
    <t>104 S Front Ave</t>
  </si>
  <si>
    <t>(859) 227-7755</t>
  </si>
  <si>
    <t>Dir. Housing &amp; Grants</t>
  </si>
  <si>
    <t>Jackie.Long@mtcomp.org</t>
  </si>
  <si>
    <t>www.mtcomp.org</t>
  </si>
  <si>
    <t>East Tennessee Housing Dev. Corp.</t>
  </si>
  <si>
    <t>re-evaluate eligibility?</t>
  </si>
  <si>
    <t>118 North Peters Road # 127</t>
  </si>
  <si>
    <t>Saundra</t>
  </si>
  <si>
    <t>Swink</t>
  </si>
  <si>
    <t>saundra.ethdc@gmail.com</t>
  </si>
  <si>
    <t>Habitat for Humanity of Greater Chattanooga</t>
  </si>
  <si>
    <t>24 mos.</t>
  </si>
  <si>
    <t>1201 E Main St</t>
  </si>
  <si>
    <t>423-756-0507 x13</t>
  </si>
  <si>
    <t>(423) 756-0509</t>
  </si>
  <si>
    <t>Butler</t>
  </si>
  <si>
    <t>director@habichatt.org</t>
  </si>
  <si>
    <t>www.habichatt.org</t>
  </si>
  <si>
    <t>Rick Roberts - Dir. Of Finance X-12</t>
  </si>
  <si>
    <t>rroberts@habichatt.org</t>
  </si>
  <si>
    <t>Knoxville Community Dev. Corp (per Pam)</t>
  </si>
  <si>
    <t>??</t>
  </si>
  <si>
    <t>Art</t>
  </si>
  <si>
    <t>Cate</t>
  </si>
  <si>
    <t>acate@kcdc.org</t>
  </si>
  <si>
    <t>Lakeway Area Habitat for Humanity</t>
  </si>
  <si>
    <t>510 Economy Rd</t>
  </si>
  <si>
    <t>Morristown</t>
  </si>
  <si>
    <t>423-581-1661</t>
  </si>
  <si>
    <t>Wesson</t>
  </si>
  <si>
    <t>Stephanie</t>
  </si>
  <si>
    <t>stephanie@lakewayareahabitat.org</t>
  </si>
  <si>
    <t>http://www.lakewayareahabitat.org/</t>
  </si>
  <si>
    <t>Stephanie left Clinch-Powell to become ED at this Habitat affiliate</t>
  </si>
  <si>
    <t>Live-It</t>
  </si>
  <si>
    <t xml:space="preserve">Need to make initial contact </t>
  </si>
  <si>
    <t>Seymore</t>
  </si>
  <si>
    <t xml:space="preserve">Paul </t>
  </si>
  <si>
    <t>Danis</t>
  </si>
  <si>
    <t>pdanis@liveitministry.org</t>
  </si>
  <si>
    <t>www.liveitministry.org</t>
  </si>
  <si>
    <t>865-446-0808</t>
  </si>
  <si>
    <t>Repairing homes</t>
  </si>
  <si>
    <t xml:space="preserve">Sevier </t>
  </si>
  <si>
    <t>Douglas-Cherokee Economic Authority</t>
  </si>
  <si>
    <t>investigating membership</t>
  </si>
  <si>
    <t>Steve</t>
  </si>
  <si>
    <t>Seifried</t>
  </si>
  <si>
    <t>Dir. Affordable Housing</t>
  </si>
  <si>
    <t>sseifried@douglascherokee.org</t>
  </si>
  <si>
    <t>www.douglascherokee.org</t>
  </si>
  <si>
    <t xml:space="preserve">Upper Cumberland Development Dist. </t>
  </si>
  <si>
    <t>1225 S Willow Ave</t>
  </si>
  <si>
    <t>Cookeville</t>
  </si>
  <si>
    <t>931-432-4111</t>
  </si>
  <si>
    <t>931-432-6010</t>
  </si>
  <si>
    <t>Larry</t>
  </si>
  <si>
    <t>Webb</t>
  </si>
  <si>
    <t>lwebb@ucdd.org</t>
  </si>
  <si>
    <t>www.ucdd.org</t>
  </si>
  <si>
    <t>Luke Collins, Asst. Director</t>
  </si>
  <si>
    <t>lcollins@ucdd.org</t>
  </si>
  <si>
    <t>Cannon, Clay, Cumberland, DeKalb, Fentress, Jackson, Macon, Overton, Pickett, Putnam, Smith, Van Buren, Warren, White</t>
  </si>
  <si>
    <t>Oak Ridge Housing Authority - new CDC branch</t>
  </si>
  <si>
    <t xml:space="preserve">Zabrina </t>
  </si>
  <si>
    <t xml:space="preserve">Gregg </t>
  </si>
  <si>
    <t>zgregg@orha.net</t>
  </si>
  <si>
    <t>www.orha.net</t>
  </si>
  <si>
    <t>865-482-1006 ext. 137</t>
  </si>
  <si>
    <t>New River Community Action</t>
  </si>
  <si>
    <t>Radford</t>
  </si>
  <si>
    <t>Casey</t>
  </si>
  <si>
    <t>Edmonds</t>
  </si>
  <si>
    <t>cedmonds@nrcaa.org</t>
  </si>
  <si>
    <t>http://newrivercommunityaction.org/</t>
  </si>
  <si>
    <t>Rooftop of Virginia</t>
  </si>
  <si>
    <t>12 mos.</t>
  </si>
  <si>
    <t>PO Box 853</t>
  </si>
  <si>
    <t>206 N Main St</t>
  </si>
  <si>
    <t>Galax</t>
  </si>
  <si>
    <t>(276) 236-7131 ext 228</t>
  </si>
  <si>
    <t>(276) 236-7134</t>
  </si>
  <si>
    <t>Sandy</t>
  </si>
  <si>
    <t>sjones@rooftopofvirginia.com</t>
  </si>
  <si>
    <t>www.rooftopofvirginia.com</t>
  </si>
  <si>
    <t>Chris Thompson - ED</t>
  </si>
  <si>
    <t>cthompson@rooftopofvirginia.com</t>
  </si>
  <si>
    <t>Up for board vote</t>
  </si>
  <si>
    <t>Previous Potential Members</t>
  </si>
  <si>
    <t>Community Action Partnership of North Alabama (CAPNA)</t>
  </si>
  <si>
    <t>(see above at Blount Co. HFH)</t>
  </si>
  <si>
    <t xml:space="preserve">Mary Ellen </t>
  </si>
  <si>
    <t>Holliday</t>
  </si>
  <si>
    <t>Aron</t>
  </si>
  <si>
    <t>Boldog</t>
  </si>
  <si>
    <t>Angie</t>
  </si>
  <si>
    <t>Katie</t>
  </si>
  <si>
    <t>katiekmhdc@windstream.net</t>
  </si>
  <si>
    <t xml:space="preserve">Twanda </t>
  </si>
  <si>
    <t>Parker</t>
  </si>
  <si>
    <t>Executive Assistant &amp; Office Manager</t>
  </si>
  <si>
    <t>twanda@nhsbham.org</t>
  </si>
  <si>
    <t>205-328-4292 Ext 103</t>
  </si>
  <si>
    <t>Beverly Edmondson</t>
  </si>
  <si>
    <t>beverly@nhsbham.org</t>
  </si>
  <si>
    <t xml:space="preserve">New Construction, Home repair/rehab, demolition/rebuild, Inventory sales (homes already constructed, re-sold), rental for elderly and/or disabled and families, homeownership counseling (pre-purchase and post-purchase) and the Commodity Supplemental Food Program. </t>
  </si>
  <si>
    <t xml:space="preserve">Chairty Hope Smith, AmeriCorps </t>
  </si>
  <si>
    <t>hopesmith2231@gmail.com</t>
  </si>
  <si>
    <t>Mary Ellen Judah</t>
  </si>
  <si>
    <t>vickielsmith1958@gmail.com</t>
  </si>
  <si>
    <t>kstegman@khic.org</t>
  </si>
  <si>
    <t>seth.long@homesinc.work</t>
  </si>
  <si>
    <t>Katie Smith</t>
  </si>
  <si>
    <t>606-598-5128 ext. 222</t>
  </si>
  <si>
    <t>Loan Officer/Counselor</t>
  </si>
  <si>
    <t xml:space="preserve">Bobby </t>
  </si>
  <si>
    <t>316 Railroad Avenue, Suite 310</t>
  </si>
  <si>
    <t>(304) 404-2912</t>
  </si>
  <si>
    <t>304-940-5878</t>
  </si>
  <si>
    <t>Emily</t>
  </si>
  <si>
    <t>Wilson-Hauger</t>
  </si>
  <si>
    <t>Director of Programs and Partnerships</t>
  </si>
  <si>
    <t>ewilson-hauger@wdgwv.org</t>
  </si>
  <si>
    <t xml:space="preserve">Contact Name for Outside Inquiries </t>
  </si>
  <si>
    <t>HUD Certified Organiza-tion</t>
  </si>
  <si>
    <r>
      <t xml:space="preserve">First Name </t>
    </r>
    <r>
      <rPr>
        <b/>
        <sz val="18"/>
        <color rgb="FFFF0000"/>
        <rFont val="Century Gothic"/>
        <family val="2"/>
      </rPr>
      <t>(Secondary Contact)</t>
    </r>
  </si>
  <si>
    <r>
      <t xml:space="preserve">Last Name </t>
    </r>
    <r>
      <rPr>
        <b/>
        <sz val="18"/>
        <color rgb="FFFF0000"/>
        <rFont val="Century Gothic"/>
        <family val="2"/>
      </rPr>
      <t>(Secondary Contact)</t>
    </r>
  </si>
  <si>
    <r>
      <t xml:space="preserve">Title </t>
    </r>
    <r>
      <rPr>
        <b/>
        <sz val="18"/>
        <color rgb="FFFF0000"/>
        <rFont val="Century Gothic"/>
        <family val="2"/>
      </rPr>
      <t>(Secondary Contact)</t>
    </r>
  </si>
  <si>
    <t>ED Email</t>
  </si>
  <si>
    <t>Mailing Address</t>
  </si>
  <si>
    <t>Community Garden, Mobile Food Pantry, Food, Diaper &amp; Hygiene Vouchers, Housing Counseling, Financial Coaching and Weatherization.</t>
  </si>
  <si>
    <t>Program/   Finance Mgr.</t>
  </si>
  <si>
    <t>Mike King - Ext. 103    Donna Noe Ext. 102</t>
  </si>
  <si>
    <t>Garrett, Allegany MD                              Preston, WV</t>
  </si>
  <si>
    <t>First-time Home Buyer Classes, Rental Assistance, Voucher Program, Home Repair/ Rehab, Weatherization, VITA, LIHEAP, Housing Development, Homeless Prevention, Emergency Sheltering, Head Start/Early Head Start, Senior Housing,  Financial Literacy, Meals on Wheels/Congregate Meals,Transportation, 2-Generation / Whole Family Approach</t>
  </si>
  <si>
    <t xml:space="preserve">VP Family Economic Security   </t>
  </si>
  <si>
    <t>304-404-2910</t>
  </si>
  <si>
    <t>N/A</t>
  </si>
  <si>
    <t>C. Wilson - Ext. 127                  K. Rodgers - Ext. 115</t>
  </si>
  <si>
    <t>178 Community Way</t>
  </si>
  <si>
    <t>606-666-4351</t>
  </si>
  <si>
    <t>606-666-5840</t>
  </si>
  <si>
    <t>Lottie Hutchinson</t>
  </si>
  <si>
    <t>lottie.hutchinson@krccnet.com</t>
  </si>
  <si>
    <t>KY-Montgomery, Rowan Cos.; All of VA-Alleghany, Bath, Craig,Floyd,Giles, Grayson, Highland,  Lee, Montgomery, Pulaski, Roanoke, Washington, Wythe Cos.</t>
  </si>
  <si>
    <t>540-382-2002 Ext. 3310</t>
  </si>
  <si>
    <t>540-382-2002
Janaka Ext-3311
Jeff Ext-3301</t>
  </si>
  <si>
    <t>Kathy Ext-224               Sarah Ext-290</t>
  </si>
  <si>
    <t xml:space="preserve">Michael </t>
  </si>
  <si>
    <t>michaelprice@kingsporthousing.org</t>
  </si>
  <si>
    <t>Affordable site based housing, housing choice vocuher program, homeownership, family self-sufficency, supportive housing that includes Housing Opportunities For Person With AIDS/HIV, chronically homeless houisng, emergency solutions grant, and a Financial Opportunity Center</t>
  </si>
  <si>
    <t xml:space="preserve">Michael Price </t>
  </si>
  <si>
    <t xml:space="preserve">Terry 423-292-5105   </t>
  </si>
  <si>
    <t>Sam Edwards</t>
  </si>
  <si>
    <t>samedwards@kingsporthousing.org</t>
  </si>
  <si>
    <t>276-228-6280 ext. 211</t>
  </si>
  <si>
    <t>Jodie</t>
  </si>
  <si>
    <t>Huff</t>
  </si>
  <si>
    <t>276-228-6280, ext. 214</t>
  </si>
  <si>
    <t>Jordan Atwood</t>
  </si>
  <si>
    <t>jatwood@wythehope.org</t>
  </si>
  <si>
    <t>256-348-8658</t>
  </si>
  <si>
    <t>Housing Dev.: Statewide Small Bus. Lending: Colbert, Cullman, DeKalb, Franklin, Jackson, Lauderdale, Lawrence, Limestone, Madison, Marshall</t>
  </si>
  <si>
    <t>micro- and small business loans; resident services, neighborhood revitalization</t>
  </si>
  <si>
    <t>256-534-0075</t>
  </si>
  <si>
    <t>Deputy Exec. Director</t>
  </si>
  <si>
    <t>Homebuyer education, Foreclosure counseling, self-help housing, 502 direct, guanteed, student loan counseling, rental assistance, HCV, development, 504 grant, 504 loans, 502 rehab loans, 523 rehab self-help</t>
  </si>
  <si>
    <t>sabrina benton</t>
  </si>
  <si>
    <t>in process</t>
  </si>
  <si>
    <t>1116 Main St</t>
  </si>
  <si>
    <t>Jane Rose Britton</t>
  </si>
  <si>
    <t>Patricia</t>
  </si>
  <si>
    <t>McFarland</t>
  </si>
  <si>
    <t>pmcfarland@ncwvcaa.org</t>
  </si>
  <si>
    <t>Tina Boyer or Patricia McFarland</t>
  </si>
  <si>
    <t>Teresa Channell</t>
  </si>
  <si>
    <t>mail@mingohousing.com</t>
  </si>
  <si>
    <t xml:space="preserve">304-475-4663 </t>
  </si>
  <si>
    <t xml:space="preserve"> Kim 303</t>
  </si>
  <si>
    <t>www.bellwhitley.com</t>
  </si>
  <si>
    <t>https://www.homesincorporated.org/</t>
  </si>
  <si>
    <t xml:space="preserve">Affordable Home Repairs, Affordable low and moderate income New Home Construction, Rental Home Development, Residential Energy Efficiency, Solar Installations, Partnership with Addiction Recovery Care Providing Building Trades Vocational Training, Community Construction Projects,   </t>
  </si>
  <si>
    <t>Chris.combs@homesinc.work</t>
  </si>
  <si>
    <t>Bell, Clinton, Cumberland, Laurel, McCreary, Rockcastle, Wayne, Whitley &amp; Pulaski</t>
  </si>
  <si>
    <t>Bath, Boyd, Carter, Fleming, Elliott, Greenup, Lawrence, 
Magoffin, Menifee, Montgomery, Morgan, Rowan, Wolfe</t>
  </si>
  <si>
    <t>Angie Ext 238 Cell: Tom (606) 224-6190           Angie (606) 356-1688</t>
  </si>
  <si>
    <t>Fayette, Kanawha, Nicholas, Raleigh, Clay</t>
  </si>
  <si>
    <t>Marcus
Vickie</t>
  </si>
  <si>
    <t>Wilkes
Smith</t>
  </si>
  <si>
    <t>302-222-1145
304-640-3792</t>
  </si>
  <si>
    <t>hopestationcm@prtcnet.org</t>
  </si>
  <si>
    <t>A</t>
  </si>
  <si>
    <t>Brenda Weaver</t>
  </si>
  <si>
    <t>Greenbrier</t>
  </si>
  <si>
    <t>New Construction,  Homeownership counseling (pre-purchase and post-purchase.)</t>
  </si>
  <si>
    <t>New Home Construction, home repair funding, and mortgage financing</t>
  </si>
  <si>
    <t>Jessica Schubert, Loan Coordinator</t>
  </si>
  <si>
    <t>jschubert@creativecompassioninc.com</t>
  </si>
  <si>
    <t>New home construction, elderly repairs, school supplies, social services, housing counseling, financial literacy, support service for veterans' families, budget coaching, temp financial crisis.</t>
  </si>
  <si>
    <t>2608 6th Street, SW</t>
  </si>
  <si>
    <t>Nick Guertin</t>
  </si>
  <si>
    <t>nguertin@coalfield-development.org</t>
  </si>
  <si>
    <t>Nick</t>
  </si>
  <si>
    <t>Guertin</t>
  </si>
  <si>
    <t>PO Box 3911</t>
  </si>
  <si>
    <t xml:space="preserve">304-205-0234 </t>
  </si>
  <si>
    <t>Mixed-Use predevelopment and construction, CHDO, multifamily rental housing management and maintenance, senior housing, special needs housing, 33-6-3 that provides OJT/Higher Education/Personal and Professional Development.</t>
  </si>
  <si>
    <t>David: 865-524-2774 ext. 117 Adam: 865-524-2774 ext. 107</t>
  </si>
  <si>
    <t>LaVonne</t>
  </si>
  <si>
    <t>Bookkeeper</t>
  </si>
  <si>
    <t>Hammett</t>
  </si>
  <si>
    <t>LHammett@almostheavenhabitat.org</t>
  </si>
  <si>
    <t>304-358-7500</t>
  </si>
  <si>
    <t>www.moncountyhfh.org</t>
  </si>
  <si>
    <t>volunteer@moncountyhfh.org</t>
  </si>
  <si>
    <t>Mark Pforr</t>
  </si>
  <si>
    <t>ops@moncountyhfh.org</t>
  </si>
  <si>
    <t>276-594-0368</t>
  </si>
  <si>
    <t>katkins@foothillscap.org</t>
  </si>
  <si>
    <t>dan@mountain-top.org</t>
  </si>
  <si>
    <t>per CHP</t>
  </si>
  <si>
    <t>Barton</t>
  </si>
  <si>
    <t>lbarton@appcaa.org</t>
  </si>
  <si>
    <t>Fahe Spring Membership Meeting</t>
  </si>
  <si>
    <t>Tennessee Community Assistance Corp.</t>
  </si>
  <si>
    <t>740 East Main Street</t>
  </si>
  <si>
    <t>423-586-7636 Ext. 313</t>
  </si>
  <si>
    <t>423-587-0783</t>
  </si>
  <si>
    <t>Retha</t>
  </si>
  <si>
    <t>Patton</t>
  </si>
  <si>
    <t>retha@tcac1.org</t>
  </si>
  <si>
    <t>www.tcac1.org</t>
  </si>
  <si>
    <t>Depot Community Discount Strore open to public, Home owner rehab, down payment assistance, new construction affordable housing, AmeriCorps Community Cares Program.</t>
  </si>
  <si>
    <t>admin@tcac1.org</t>
  </si>
  <si>
    <t>423-586-7636</t>
  </si>
  <si>
    <t xml:space="preserve">Shannon </t>
  </si>
  <si>
    <t>Delk</t>
  </si>
  <si>
    <t>Home Programs Director</t>
  </si>
  <si>
    <t>shannon@tcac1.org</t>
  </si>
  <si>
    <t>Kelsey Parks; Michelle Bazzano</t>
  </si>
  <si>
    <t>financials@tcac1.org; michelle@tcac1.org</t>
  </si>
  <si>
    <t>McCann</t>
  </si>
  <si>
    <t>cmccann@coalfield-development.org</t>
  </si>
  <si>
    <t>Oak Ridge Housing Authority</t>
  </si>
  <si>
    <t>Alabama Rural Ministries</t>
  </si>
  <si>
    <t>Maria</t>
  </si>
  <si>
    <t>Catron</t>
  </si>
  <si>
    <t>mcatron@orha.net</t>
  </si>
  <si>
    <t>Tennessee Community Assistance Corporation</t>
  </si>
  <si>
    <t>Joined in 2004, No activity, uncertainty about continued viability under Blount Co. HFH</t>
  </si>
  <si>
    <t>Alabama Rural Ministry</t>
  </si>
  <si>
    <t>AL Caucus</t>
  </si>
  <si>
    <r>
      <t xml:space="preserve">WV Caucus </t>
    </r>
    <r>
      <rPr>
        <sz val="12"/>
        <rFont val="Century Gothic"/>
        <family val="2"/>
      </rPr>
      <t>(includes 1 Maryland Member)</t>
    </r>
  </si>
  <si>
    <t>10 Van Hicks Road</t>
  </si>
  <si>
    <t xml:space="preserve">865-482-1006 </t>
  </si>
  <si>
    <t>865-660-6733</t>
  </si>
  <si>
    <t>865-482-2463</t>
  </si>
  <si>
    <t>Anderson, Roane</t>
  </si>
  <si>
    <t>Maria Catron</t>
  </si>
  <si>
    <t>Ratliff</t>
  </si>
  <si>
    <t>Director of Operations</t>
  </si>
  <si>
    <t>jratliff@orha.net</t>
  </si>
  <si>
    <t>865-705-0977</t>
  </si>
  <si>
    <t>Erin Garner</t>
  </si>
  <si>
    <t>egarner@orha.net</t>
  </si>
  <si>
    <t>www.facebook.com/oakridgehousingauthority/</t>
  </si>
  <si>
    <t>Woodlands Development Group &amp; Community Lenders</t>
  </si>
  <si>
    <t>Emily Wilson-Hauger ewilson-hauger@wdgwv.org</t>
  </si>
  <si>
    <t>Dustin Smith 304-404-2911</t>
  </si>
  <si>
    <t>Affordable Housing Construction; Multifamily Rental Development; Service Enhanced Senior Housing; Community Development; Downtown &amp; Neighborhood Revitalization; CDFI offering Small Business Loans and Technical Assistance.</t>
  </si>
  <si>
    <t>https://www.facebook.com/Southern-Appalachian-Labor-School-284621148272166</t>
  </si>
  <si>
    <t>Asst. Director
Constr. Mgr</t>
  </si>
  <si>
    <t>Affordable, new home constr., weatherization, home repair/rehab, elderly repairs, 504 grant/rehab loans, HUD Cert. housing counseling pre/post-purch., budget coaching, financial literacy, Foreclosure counseling, Self-Help housing, Rental housing, Energy Asst., Community dev., Veterans, school supplies, social services, Food security, Commodity Suppl. Food Program, emergency food/shelter, Volunteer opportunities.</t>
  </si>
  <si>
    <t>https://www.facebook.com/RCCRCharlestonWV</t>
  </si>
  <si>
    <t>jgordon@rccr.org</t>
  </si>
  <si>
    <t>Jim</t>
  </si>
  <si>
    <t xml:space="preserve">Recovery housing, rental housing, home ownership, housing counseling, homelessness prevention, homelessness assistance, rapid rehousing, street outreach, </t>
  </si>
  <si>
    <t xml:space="preserve">1117 Quarrier St. </t>
  </si>
  <si>
    <t>@randolphcountyhousingauthority</t>
  </si>
  <si>
    <t>hcroson@rchawv.org</t>
  </si>
  <si>
    <t>Heather Croson</t>
  </si>
  <si>
    <t>Service Enriched Senior Housing, Rapid Rehousing Program for Homeless, Section 8, Family Self-Sufficiency, Section 8 to Homeownership, Downtown Redevelopment, Rural Development 515, LIHTC, Property Management, WORC, YouthBuild</t>
  </si>
  <si>
    <t>exec@moncountyhfh.org</t>
  </si>
  <si>
    <t>Richard</t>
  </si>
  <si>
    <t>bharness@mingohousing.com</t>
  </si>
  <si>
    <t>https://www.facebook.com/HomeOwnershipCenterWV</t>
  </si>
  <si>
    <t>Sarah Goodrich sgoodrich@hocwv.org</t>
  </si>
  <si>
    <t>cvance@hocwv.org</t>
  </si>
  <si>
    <t>Chris Vance, MLO</t>
  </si>
  <si>
    <t>Program manager</t>
  </si>
  <si>
    <t>304-940-2506</t>
  </si>
  <si>
    <t>304-636-9115 x10</t>
  </si>
  <si>
    <t>FMHA Homeownership Center</t>
  </si>
  <si>
    <t>bdennison@coalfield-development.org</t>
  </si>
  <si>
    <t>Brandon Dennison</t>
  </si>
  <si>
    <t>Associate Director- Revitalize Appalachia</t>
  </si>
  <si>
    <t>Lincoln, Mingo, Wayne, McDowell, Cabell</t>
  </si>
  <si>
    <t>Director- Revitalize Appalachia</t>
  </si>
  <si>
    <t>kayla@almostheavenhabitat.org</t>
  </si>
  <si>
    <t>Dransfield</t>
  </si>
  <si>
    <t>Kayla</t>
  </si>
  <si>
    <t>facebook.com/sercapwater</t>
  </si>
  <si>
    <t>twitter.com/SERCAPWater</t>
  </si>
  <si>
    <t>Rachel Fogg, rfogg@peopleinc.net</t>
  </si>
  <si>
    <t>bsegal@peopleinc.net</t>
  </si>
  <si>
    <t>Betty R. Segal, Director of Housing Services</t>
  </si>
  <si>
    <t>https://www.facebook.com/communityhousingpartners</t>
  </si>
  <si>
    <t>https://twitter.com/CHPorg</t>
  </si>
  <si>
    <r>
      <rPr>
        <sz val="16"/>
        <rFont val="Century Gothic"/>
        <family val="2"/>
      </rPr>
      <t xml:space="preserve">Michael Sutphin </t>
    </r>
    <r>
      <rPr>
        <u/>
        <sz val="16"/>
        <color indexed="12"/>
        <rFont val="Century Gothic"/>
        <family val="2"/>
      </rPr>
      <t xml:space="preserve">
msutphin@chpc2.org</t>
    </r>
  </si>
  <si>
    <t>Kim Strahm, VP of Corporate Development &amp; Administration</t>
  </si>
  <si>
    <t>sophia@mountain-top.org</t>
  </si>
  <si>
    <t>Dan Eby</t>
  </si>
  <si>
    <t>mike@mountain-top.org</t>
  </si>
  <si>
    <t>Feely</t>
  </si>
  <si>
    <t>Loudon County Habitat for Humanity, Habitat Home Store</t>
  </si>
  <si>
    <t>(865) 458-0704, Option 2, Ext. 1</t>
  </si>
  <si>
    <t>865-458-0706</t>
  </si>
  <si>
    <t>865-458-0704 Option 2, Ext. 6</t>
  </si>
  <si>
    <t>dault@klf.org; amontgomery@klf.org; ccowart@klf.org; dmyers@klf.org; sbehm@klf.org; cwilson@klf.org</t>
  </si>
  <si>
    <t>David Ault, VP Programs; Adam Montrgomery, Sr. Dir. Of NHI, Inc.; Chris Cowart, Sr. Dir. Asset Mgmt</t>
  </si>
  <si>
    <t>Senior Director of NHI, Inc.</t>
  </si>
  <si>
    <t>Homebuyer Readiness Program – financial counseling leading to homeownership for low-income first-time homebuyers, Operation Backyard – minor home repairs for low-income, disabled and/or elderly homeowners, New Homes Program – build and rehabilitate quality, energy-efficient homes for Homebuyer Readiness participants. DOL YouthBuild Grantee and YouthBuild Affiliate Member.</t>
  </si>
  <si>
    <t>facebook.com/knoxvillehabitatforhumanity</t>
  </si>
  <si>
    <t>twitter.com/KnoxHabitat</t>
  </si>
  <si>
    <t>PO Box 27478</t>
  </si>
  <si>
    <t>Kingsport Housing</t>
  </si>
  <si>
    <t>n/a</t>
  </si>
  <si>
    <t>Sam Edwards samedwards@kingsporthousing.org</t>
  </si>
  <si>
    <t>(423) 292-6268</t>
  </si>
  <si>
    <t>Edwards</t>
  </si>
  <si>
    <t>Sam</t>
  </si>
  <si>
    <t>423.292.6268</t>
  </si>
  <si>
    <t>HomesourceTN</t>
  </si>
  <si>
    <t>homesourcetn</t>
  </si>
  <si>
    <t>Eastern Eight Community Development Corporation</t>
  </si>
  <si>
    <t>Mindy Bowman  mbowman@e8cdc.org</t>
  </si>
  <si>
    <t>Chief Operations Officer</t>
  </si>
  <si>
    <t>Homebuyer education, Foreclosure counseling, New construction, Mortgage origination and processing, Property management</t>
  </si>
  <si>
    <t>facebook.com/creativecompassion</t>
  </si>
  <si>
    <t>Sarah Halcott; director@creativecompassioninc.com</t>
  </si>
  <si>
    <t>cfo@creativecompassioninc.com</t>
  </si>
  <si>
    <t>facebook.com/ClinchPowellRCD</t>
  </si>
  <si>
    <t>twitter.com/ClinchPowell</t>
  </si>
  <si>
    <t>finance@clinchpowell.net  rebecca@clinchpowell.net</t>
  </si>
  <si>
    <t>Laura Turner Rebecca Dillow</t>
  </si>
  <si>
    <t>Single Family Housing Development, Lending, Rental, Home Repair, Healthy Housing, Financial Literacy, Workforce Development, Housing Counseling, Community Development, Conservation, Small Business Development, Eco-tourism</t>
  </si>
  <si>
    <t>Aid To Distressed Families of Appalachian Counties</t>
  </si>
  <si>
    <t>adfac_TN</t>
  </si>
  <si>
    <t>Annie Cacheiro</t>
  </si>
  <si>
    <t>865-617-6057</t>
  </si>
  <si>
    <t>1051 Oak Ridge Turnpike</t>
  </si>
  <si>
    <t>www.facebook.com/PSHHInc</t>
  </si>
  <si>
    <t>Justin Hensley</t>
  </si>
  <si>
    <t>joepshh@windstream.net</t>
  </si>
  <si>
    <t>Joe Watson, Director of Construction</t>
  </si>
  <si>
    <t>606-796-0811</t>
  </si>
  <si>
    <t>Tammy.homepl@windstream.net</t>
  </si>
  <si>
    <t>Tammy Cooley</t>
  </si>
  <si>
    <t>Tenant Based Rental Assistance programs; Volunteer Income Tax Assitance (VITA) free tax preparation</t>
  </si>
  <si>
    <t>https://www.facebook.com/PartnershipHousingInc/</t>
  </si>
  <si>
    <t>Cater</t>
  </si>
  <si>
    <t>https://www.facebook.com/search/top?q=kentucky%20river%20foothills%20development%20council%2C%20inc.</t>
  </si>
  <si>
    <t>Affordable housing, tenant based rental assistance, supportive housing for homeless people with disabilities, supportive services for veteran families, weatherization, senior citizens centers, Powell Adult Day, transportation, Liberty Place Recovery Center for Women, LIHEAP, New Pathways for Fathers and Families, Eastern Scholar House Program,  Workforce Pathway at Kit Carson Commons, Community Collaboration for Children, and Health and Wellness Center.</t>
  </si>
  <si>
    <t xml:space="preserve">Bobby Ext-227,        Katie Ext-222         </t>
  </si>
  <si>
    <t>Highlands Housing Corporation</t>
  </si>
  <si>
    <t>Gordon Kidd, gkidd@hhfirst.org</t>
  </si>
  <si>
    <t>Construction and financing of homes for low to moderate income families.  Home repairs services and tenant-based rental assistance.</t>
  </si>
  <si>
    <t>bisom@kceoc.com</t>
  </si>
  <si>
    <t xml:space="preserve">Beverly Isom </t>
  </si>
  <si>
    <t xml:space="preserve">Aquatic club, At-risk afterschool meals, Child development-early head start, Child development-head start, Child development-K-4, Community Housing Development Organization, Community service block grant, Emergency Fund Services Incorporated, Emergency food and shelter program, Emergency support center, Homeowner rehabilitation, Housing counseling/ workshops/ unemployment bridge programs, Housing development, Emergency Solutions Grant, Low-income energy assistance program, Court/ Sowders/ Mixon Manor/ Murrell Mitchell Apartments/ KCEOC Senior Housing, Service Coordination, Southeast kentucky Housing &amp; Homeless Alliance, Summer Food Service Program, Tenant Based Rental Assistance, Volunteer Income Tax Assistance, Weatherization, Winter care, Workforce Innovation and Opportunity Act   </t>
  </si>
  <si>
    <t>https://www.facebook.com/hdahome/</t>
  </si>
  <si>
    <t>https://twitter.com/HDAHOME1</t>
  </si>
  <si>
    <t>Mindy Miller -   mindy@hdahome.org</t>
  </si>
  <si>
    <t>Amie Bedwell -  amie@hdahome.org</t>
  </si>
  <si>
    <t>scott@hdahome.org</t>
  </si>
  <si>
    <t>chris@hdahome.org</t>
  </si>
  <si>
    <t>janie@hdahome.org</t>
  </si>
  <si>
    <t xml:space="preserve">Affordable New Home Construction, Housing Counseling, Residential Energy Efficiency, Affordable Home Repair Services, Affordable Rental, Consumer Lending (Through Affiliate Redbud Financial Alternatives, Inc.), Volunteer Opportunities, Workforce Re-Entry Training for Persons in Recovery  (Hope Building) and Homeonwnership for Moderate Income Families. </t>
  </si>
  <si>
    <t>http://hdahome.org</t>
  </si>
  <si>
    <t>Frontier KY</t>
  </si>
  <si>
    <t>s.cooley@frontierky.org</t>
  </si>
  <si>
    <t>Stephanie Cooley, Director of Construction</t>
  </si>
  <si>
    <t>Director of Homeownership</t>
  </si>
  <si>
    <t>Real Estate Development; New Construction, Home Repair &amp; Rehab; Rental management; Mortgage loan origination &amp; processing; HUD certified housing counseling</t>
  </si>
  <si>
    <t>2 AmeriCorps</t>
  </si>
  <si>
    <t>https://www.facebook.com/CommunityVenturesKY</t>
  </si>
  <si>
    <t>https://twitter.com/CVKentucky</t>
  </si>
  <si>
    <t>Jonah Brown - jbrown@cvky.org</t>
  </si>
  <si>
    <t>NA</t>
  </si>
  <si>
    <t>lwhalen@cvky.org</t>
  </si>
  <si>
    <t>Lawrence "Lew" Whalen</t>
  </si>
  <si>
    <t>Myron: 859-608-2325(cell) X-1002</t>
  </si>
  <si>
    <t>859-231-0054 x1061</t>
  </si>
  <si>
    <t>https://www.cvky.org</t>
  </si>
  <si>
    <t>859-231-0179</t>
  </si>
  <si>
    <t>http://www.facebook.com/ChrisAppProj</t>
  </si>
  <si>
    <t>http://twitter.com/ChrisAppProj</t>
  </si>
  <si>
    <t>jconley@chrisapp.org                           rrenner@chrisapp.org</t>
  </si>
  <si>
    <t>Jamie Conley
606-887-3057
Robyn Renner
606-308-9234</t>
  </si>
  <si>
    <t>1-866–270–4227</t>
  </si>
  <si>
    <t>capinfo@chrisapp.org</t>
  </si>
  <si>
    <t>Alice Murphy</t>
  </si>
  <si>
    <t>bbyrd@chrisapp.org</t>
  </si>
  <si>
    <t>Assistant Director, Housing Operations</t>
  </si>
  <si>
    <t>Byrd</t>
  </si>
  <si>
    <t>606-872-2636</t>
  </si>
  <si>
    <t>606-887-3059</t>
  </si>
  <si>
    <t>Paintsville</t>
  </si>
  <si>
    <t>485 Ponderosa Dr.</t>
  </si>
  <si>
    <t>leldridge@bellwhitley.com</t>
  </si>
  <si>
    <t>kstraup@bellwhitley.com</t>
  </si>
  <si>
    <t>Straup</t>
  </si>
  <si>
    <t>Kayleigh</t>
  </si>
  <si>
    <t>Beattyville Housing</t>
  </si>
  <si>
    <t>angiwillo6167@prtcnet.org</t>
  </si>
  <si>
    <t>Angie Willoughby</t>
  </si>
  <si>
    <t>https://www.facebook.com/neighborhoodconcepts</t>
  </si>
  <si>
    <t>kelliott@neighborhoodconcepts.org</t>
  </si>
  <si>
    <t>Kristina Elliott</t>
  </si>
  <si>
    <t>Ext. 403</t>
  </si>
  <si>
    <t>Asset Manager</t>
  </si>
  <si>
    <t>334-352-5854</t>
  </si>
  <si>
    <t>https://www.facebook.com/CAPofNAL/</t>
  </si>
  <si>
    <t>https://twitter.com/CAPofNAL</t>
  </si>
  <si>
    <t>(256) 260-3121 - office; 256-565-9963 cell</t>
  </si>
  <si>
    <t>1 -summer</t>
  </si>
  <si>
    <t>https://www.facebook.com/alruralministry</t>
  </si>
  <si>
    <t>https://twitter.com/ALRuralMinistry</t>
  </si>
  <si>
    <t>communications@arm-al.org</t>
  </si>
  <si>
    <t>334-610-1850</t>
  </si>
  <si>
    <t>andrew@arm-al.org</t>
  </si>
  <si>
    <t>Administrative Director</t>
  </si>
  <si>
    <t>Baird</t>
  </si>
  <si>
    <t>Andrew</t>
  </si>
  <si>
    <t>334-501-4276 Ext 100</t>
  </si>
  <si>
    <t>Andrew Baird</t>
  </si>
  <si>
    <t>Summer mission camps, Children's summer day camp, disaster recovery mission</t>
  </si>
  <si>
    <t>8-10</t>
  </si>
  <si>
    <t>Lee, Macon, Russell, Chambers, Sumter</t>
  </si>
  <si>
    <t>arm-al.org</t>
  </si>
  <si>
    <t>334-737-6909</t>
  </si>
  <si>
    <t>334-332-8878</t>
  </si>
  <si>
    <t>334-501-4276 Ext 300</t>
  </si>
  <si>
    <t xml:space="preserve">Opelika </t>
  </si>
  <si>
    <t>200 North 26th Street, Opelika, AL 36801</t>
  </si>
  <si>
    <t xml:space="preserve">P.O. Box 2890 Auburn, AL 36831 </t>
  </si>
  <si>
    <t>Facebook Page</t>
  </si>
  <si>
    <t>Twitter Account</t>
  </si>
  <si>
    <t xml:space="preserve">Media Contact &amp; email </t>
  </si>
  <si>
    <t>Additional Notes/ Contacts</t>
  </si>
  <si>
    <t>Intern</t>
  </si>
  <si>
    <t>Sea-sonal</t>
  </si>
  <si>
    <t>Part-Time</t>
  </si>
  <si>
    <t>Full-Time</t>
  </si>
  <si>
    <t>Crase</t>
  </si>
  <si>
    <t>angela.crase@krccnet.com</t>
  </si>
  <si>
    <t>Smoot</t>
  </si>
  <si>
    <t>Lyndze</t>
  </si>
  <si>
    <t>CAANEAL</t>
  </si>
  <si>
    <t>Application Rec'd</t>
  </si>
  <si>
    <r>
      <rPr>
        <sz val="16"/>
        <rFont val="Century Gothic"/>
        <family val="2"/>
      </rPr>
      <t>CDFI Name:</t>
    </r>
    <r>
      <rPr>
        <b/>
        <sz val="16"/>
        <rFont val="Century Gothic"/>
        <family val="2"/>
      </rPr>
      <t xml:space="preserve"> Turnaround Community Lending</t>
    </r>
  </si>
  <si>
    <t xml:space="preserve"> (is or has) CDFI</t>
  </si>
  <si>
    <t>Lyndze Smoot</t>
  </si>
  <si>
    <t>Lyndze.Smoot@krccnet.com</t>
  </si>
  <si>
    <t xml:space="preserve"> KY-Harlan, Clay
 TN-Hancock, Washington;
 VA-Lee
 WV-Kanawha, Greenbrier</t>
  </si>
  <si>
    <t>LTC Mark</t>
  </si>
  <si>
    <t>Grizzard</t>
  </si>
  <si>
    <t>mark@arm-al.org</t>
  </si>
  <si>
    <t>AmeriCorps</t>
  </si>
  <si>
    <t>Joey</t>
  </si>
  <si>
    <t>Collins</t>
  </si>
  <si>
    <t>joey@adfac.org</t>
  </si>
  <si>
    <t>Annie</t>
  </si>
  <si>
    <t>Operations Director</t>
  </si>
  <si>
    <t>kathy@blounthabitat.org</t>
  </si>
  <si>
    <t>Graham</t>
  </si>
  <si>
    <t>ggodwin@rchawv.org</t>
  </si>
  <si>
    <t>Godwin</t>
  </si>
  <si>
    <t>Graham Godwin</t>
  </si>
  <si>
    <t>304-636-6495 ext. 116</t>
  </si>
  <si>
    <t>304-613-6754</t>
  </si>
  <si>
    <t>Ashlee</t>
  </si>
  <si>
    <t>Poore</t>
  </si>
  <si>
    <t>apoore@neighborhoodconcepts.org</t>
  </si>
  <si>
    <t>Boone Tavern Event Center, Berea, KY &amp; Virtual</t>
  </si>
  <si>
    <t>Tennessee Community Assistance Corporation (TCAC)</t>
  </si>
  <si>
    <t>donna@coapinc.org; coap_donna@hotmail.com</t>
  </si>
  <si>
    <t>Phipps</t>
  </si>
  <si>
    <t>bphipps@peopleinc.net</t>
  </si>
  <si>
    <t>April 20, 2022 ~ 12:30 PM</t>
  </si>
  <si>
    <t>brian@foothillscap.org</t>
  </si>
  <si>
    <t>Estepp</t>
  </si>
  <si>
    <t xml:space="preserve">destepp@foothillscap.org </t>
  </si>
  <si>
    <t>3 Limited Centre</t>
  </si>
  <si>
    <t>Renetta</t>
  </si>
  <si>
    <t>Robinette</t>
  </si>
  <si>
    <t>rrobinette@appcaa.org</t>
  </si>
  <si>
    <t>Administrative Coordinator</t>
  </si>
  <si>
    <r>
      <rPr>
        <b/>
        <sz val="18"/>
        <rFont val="Century Gothic"/>
        <family val="2"/>
      </rPr>
      <t>Other Activities for which we would like to be known (this info is used for the Interactive Member Map</t>
    </r>
    <r>
      <rPr>
        <b/>
        <u/>
        <sz val="18"/>
        <color rgb="FF3333FF"/>
        <rFont val="Century Gothic"/>
        <family val="2"/>
      </rPr>
      <t>:</t>
    </r>
    <r>
      <rPr>
        <u/>
        <sz val="18"/>
        <color rgb="FF3333FF"/>
        <rFont val="Century Gothic"/>
        <family val="2"/>
      </rPr>
      <t xml:space="preserve"> www.fahe.org/members) </t>
    </r>
  </si>
  <si>
    <t>CHECK WITH VONDA OR JACKIE</t>
  </si>
  <si>
    <t>865-481-3837, ext 114</t>
  </si>
  <si>
    <r>
      <rPr>
        <b/>
        <sz val="16"/>
        <rFont val="Century Gothic"/>
        <family val="2"/>
      </rPr>
      <t>Barbour, Greenbrier,</t>
    </r>
    <r>
      <rPr>
        <sz val="16"/>
        <rFont val="Century Gothic"/>
        <family val="2"/>
      </rPr>
      <t xml:space="preserve"> Marion, Pocahontas, Preston, Randolph, Taylor, Tucker. Also, Harrison, Monongalia, Webster</t>
    </r>
  </si>
  <si>
    <t>Hamblen, Jefferson, Cocke, Grainger, Sevier, Washington, Shelby, Dickson, Davidson, Putnam, Cumberland, Bledsoe, Coffee,Bradley, Blount, Union, Knox, Hawkins, Hancock, Carter, Unicoi, Johnson, Sullivan, Roane,Claiborne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</si>
</sst>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lt;=9999999]###\-####;\(###&quot;) &quot;###\-####"/>
  </numFmts>
  <fonts count="102" x14ac:knownFonts="1">
    <font>
      <sz val="11"/>
      <color theme="1"/>
      <name val="Calibri"/>
      <family val="2"/>
      <scheme val="minor"/>
    </font>
    <font>
      <b/>
      <sz val="16"/>
      <name val="Century Gothic"/>
      <family val="2"/>
    </font>
    <font>
      <b/>
      <sz val="14"/>
      <name val="Century Gothic"/>
      <family val="2"/>
    </font>
    <font>
      <sz val="14"/>
      <name val="Century Gothic"/>
      <family val="2"/>
    </font>
    <font>
      <b/>
      <sz val="18"/>
      <name val="Century Gothic"/>
      <family val="2"/>
    </font>
    <font>
      <u/>
      <sz val="10"/>
      <color indexed="12"/>
      <name val="Arial"/>
      <family val="2"/>
    </font>
    <font>
      <sz val="12"/>
      <name val="Century Gothic"/>
      <family val="2"/>
    </font>
    <font>
      <u/>
      <sz val="14"/>
      <color rgb="FF0000FF"/>
      <name val="Calibri"/>
      <family val="2"/>
    </font>
    <font>
      <sz val="10"/>
      <name val="Arial"/>
      <family val="2"/>
    </font>
    <font>
      <sz val="11"/>
      <color theme="1"/>
      <name val="Century Gothic"/>
      <family val="2"/>
    </font>
    <font>
      <sz val="11"/>
      <name val="Century Gothic"/>
      <family val="2"/>
    </font>
    <font>
      <sz val="16"/>
      <color rgb="FF0000FF"/>
      <name val="Century Gothic"/>
      <family val="2"/>
    </font>
    <font>
      <sz val="14"/>
      <name val="Calibri"/>
      <family val="2"/>
    </font>
    <font>
      <sz val="16"/>
      <name val="Century Gothic"/>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0"/>
      <name val="Century Gothic"/>
      <family val="2"/>
    </font>
    <font>
      <b/>
      <sz val="10"/>
      <color indexed="55"/>
      <name val="Century Gothic"/>
      <family val="2"/>
    </font>
    <font>
      <sz val="10"/>
      <name val="Century Gothic"/>
      <family val="2"/>
    </font>
    <font>
      <u/>
      <sz val="10"/>
      <color indexed="12"/>
      <name val="Century Gothic"/>
      <family val="2"/>
    </font>
    <font>
      <u/>
      <sz val="10"/>
      <name val="Century Gothic"/>
      <family val="2"/>
    </font>
    <font>
      <sz val="10"/>
      <color indexed="8"/>
      <name val="Century Gothic"/>
      <family val="2"/>
    </font>
    <font>
      <sz val="10"/>
      <color rgb="FF000000"/>
      <name val="Century Gothic"/>
      <family val="2"/>
    </font>
    <font>
      <sz val="10"/>
      <color theme="1"/>
      <name val="Century Gothic"/>
      <family val="2"/>
    </font>
    <font>
      <u/>
      <sz val="10"/>
      <color rgb="FF0000FF"/>
      <name val="Century Gothic"/>
      <family val="2"/>
    </font>
    <font>
      <sz val="10"/>
      <color rgb="FF0000FF"/>
      <name val="Century Gothic"/>
      <family val="2"/>
    </font>
    <font>
      <b/>
      <sz val="12"/>
      <name val="Century Gothic"/>
      <family val="2"/>
    </font>
    <font>
      <b/>
      <sz val="11"/>
      <name val="Century Gothic"/>
      <family val="2"/>
    </font>
    <font>
      <b/>
      <sz val="11"/>
      <color rgb="FFFF0000"/>
      <name val="Century Gothic"/>
      <family val="2"/>
    </font>
    <font>
      <b/>
      <sz val="9"/>
      <color rgb="FFFF0000"/>
      <name val="Century Gothic"/>
      <family val="2"/>
    </font>
    <font>
      <sz val="10"/>
      <name val="Candara"/>
      <family val="2"/>
    </font>
    <font>
      <sz val="8"/>
      <name val="Century Gothic"/>
      <family val="2"/>
    </font>
    <font>
      <u/>
      <sz val="11"/>
      <color indexed="12"/>
      <name val="Century Gothic"/>
      <family val="2"/>
    </font>
    <font>
      <u/>
      <sz val="11"/>
      <name val="Century Gothic"/>
      <family val="2"/>
    </font>
    <font>
      <sz val="12"/>
      <color rgb="FF0F243E"/>
      <name val="Century Gothic"/>
      <family val="2"/>
    </font>
    <font>
      <sz val="22"/>
      <name val="Arial"/>
      <family val="2"/>
    </font>
    <font>
      <b/>
      <sz val="72"/>
      <name val="Century Gothic"/>
      <family val="2"/>
    </font>
    <font>
      <sz val="36"/>
      <name val="Century Gothic"/>
      <family val="2"/>
    </font>
    <font>
      <b/>
      <sz val="24"/>
      <name val="Century Gothic"/>
      <family val="2"/>
    </font>
    <font>
      <i/>
      <sz val="22"/>
      <color theme="4" tint="-0.249977111117893"/>
      <name val="Arial"/>
      <family val="2"/>
    </font>
    <font>
      <i/>
      <sz val="36"/>
      <color theme="4" tint="-0.249977111117893"/>
      <name val="Century Gothic"/>
      <family val="2"/>
    </font>
    <font>
      <b/>
      <i/>
      <sz val="30"/>
      <color theme="4" tint="-0.249977111117893"/>
      <name val="Arial"/>
      <family val="2"/>
    </font>
    <font>
      <b/>
      <i/>
      <sz val="30"/>
      <color theme="4" tint="-0.249977111117893"/>
      <name val="Century Gothic"/>
      <family val="2"/>
    </font>
    <font>
      <b/>
      <sz val="48"/>
      <name val="Century Gothic"/>
      <family val="2"/>
    </font>
    <font>
      <b/>
      <i/>
      <sz val="48"/>
      <color theme="4" tint="-0.249977111117893"/>
      <name val="Century Gothic"/>
      <family val="2"/>
    </font>
    <font>
      <i/>
      <sz val="36"/>
      <name val="Century Gothic"/>
      <family val="2"/>
    </font>
    <font>
      <b/>
      <sz val="18"/>
      <name val="Arial"/>
      <family val="2"/>
    </font>
    <font>
      <u/>
      <sz val="16"/>
      <name val="Century Gothic"/>
      <family val="2"/>
    </font>
    <font>
      <u/>
      <sz val="16"/>
      <color indexed="12"/>
      <name val="Century Gothic"/>
      <family val="2"/>
    </font>
    <font>
      <sz val="16"/>
      <color rgb="FF000000"/>
      <name val="Century Gothic"/>
      <family val="2"/>
    </font>
    <font>
      <u/>
      <sz val="14"/>
      <color indexed="12"/>
      <name val="Calibri"/>
      <family val="2"/>
    </font>
    <font>
      <sz val="14"/>
      <color rgb="FF0000FF"/>
      <name val="Calibri"/>
      <family val="2"/>
    </font>
    <font>
      <b/>
      <sz val="18"/>
      <color rgb="FFFF0000"/>
      <name val="Century Gothic"/>
      <family val="2"/>
    </font>
    <font>
      <b/>
      <sz val="16"/>
      <name val="Century Gothic"/>
      <family val="2"/>
      <charset val="1"/>
    </font>
    <font>
      <sz val="16"/>
      <name val="Century Gothic"/>
      <family val="2"/>
      <charset val="1"/>
    </font>
    <font>
      <u/>
      <sz val="14"/>
      <color rgb="FF0000FF"/>
      <name val="Calibri"/>
      <family val="2"/>
      <charset val="1"/>
    </font>
    <font>
      <u/>
      <sz val="16"/>
      <color rgb="FF0000FF"/>
      <name val="Century Gothic"/>
      <family val="2"/>
      <charset val="1"/>
    </font>
    <font>
      <u/>
      <sz val="14"/>
      <color indexed="12"/>
      <name val="Arial"/>
      <family val="2"/>
    </font>
    <font>
      <u/>
      <sz val="10"/>
      <name val="Arial"/>
      <family val="2"/>
    </font>
    <font>
      <sz val="12"/>
      <name val="Times New Roman"/>
      <family val="1"/>
    </font>
    <font>
      <b/>
      <i/>
      <sz val="24"/>
      <color theme="4" tint="-0.249977111117893"/>
      <name val="Arial"/>
      <family val="2"/>
    </font>
    <font>
      <u/>
      <sz val="10"/>
      <name val="Calibri"/>
      <family val="2"/>
    </font>
    <font>
      <u/>
      <sz val="16"/>
      <color indexed="12"/>
      <name val="Arial"/>
      <family val="2"/>
    </font>
    <font>
      <sz val="16"/>
      <color theme="1"/>
      <name val="Century Gothic"/>
      <family val="2"/>
    </font>
    <font>
      <u/>
      <sz val="14"/>
      <name val="Calibri"/>
      <family val="2"/>
    </font>
    <font>
      <b/>
      <sz val="18"/>
      <name val="Calibri"/>
      <family val="2"/>
    </font>
    <font>
      <u/>
      <sz val="18"/>
      <color indexed="12"/>
      <name val="Arial"/>
      <family val="2"/>
    </font>
    <font>
      <u/>
      <sz val="18"/>
      <color rgb="FF0000FF"/>
      <name val="Calibri"/>
      <family val="2"/>
    </font>
    <font>
      <sz val="18"/>
      <color rgb="FF0000FF"/>
      <name val="Calibri"/>
      <family val="2"/>
    </font>
    <font>
      <u/>
      <sz val="18"/>
      <color theme="1"/>
      <name val="Arial"/>
      <family val="2"/>
    </font>
    <font>
      <u/>
      <sz val="18"/>
      <color indexed="12"/>
      <name val="Calibri"/>
      <family val="2"/>
    </font>
    <font>
      <u/>
      <sz val="18"/>
      <name val="Calibri"/>
      <family val="2"/>
    </font>
    <font>
      <u/>
      <sz val="18"/>
      <color rgb="FF0000FF"/>
      <name val="Calibri"/>
      <family val="2"/>
      <charset val="1"/>
    </font>
    <font>
      <u/>
      <sz val="18"/>
      <color rgb="FF3333FF"/>
      <name val="Arial"/>
      <family val="2"/>
    </font>
    <font>
      <u/>
      <sz val="18"/>
      <name val="Arial"/>
      <family val="2"/>
    </font>
    <font>
      <sz val="18"/>
      <name val="Calibri"/>
      <family val="2"/>
    </font>
    <font>
      <sz val="18"/>
      <name val="Century Gothic"/>
      <family val="2"/>
    </font>
    <font>
      <u/>
      <sz val="18"/>
      <name val="Century Gothic"/>
      <family val="2"/>
    </font>
    <font>
      <sz val="18"/>
      <name val="Century Gothic"/>
      <family val="2"/>
      <charset val="1"/>
    </font>
    <font>
      <sz val="18"/>
      <color rgb="FF1F497D"/>
      <name val="Calibri"/>
      <family val="2"/>
      <scheme val="minor"/>
    </font>
    <font>
      <sz val="18"/>
      <color theme="1"/>
      <name val="Century Gothic"/>
      <family val="2"/>
    </font>
    <font>
      <u/>
      <sz val="16"/>
      <name val="Arial"/>
      <family val="2"/>
    </font>
    <font>
      <u/>
      <sz val="16"/>
      <name val="Calibri"/>
      <family val="2"/>
      <scheme val="minor"/>
    </font>
    <font>
      <sz val="16"/>
      <name val="Calibri"/>
      <family val="2"/>
      <scheme val="minor"/>
    </font>
    <font>
      <u/>
      <sz val="16"/>
      <color indexed="12"/>
      <name val="Calibri"/>
      <family val="2"/>
      <scheme val="minor"/>
    </font>
    <font>
      <sz val="16"/>
      <color theme="1"/>
      <name val="Calibri"/>
      <family val="2"/>
      <scheme val="minor"/>
    </font>
    <font>
      <sz val="14"/>
      <color theme="1"/>
      <name val="Calibri"/>
      <family val="2"/>
    </font>
    <font>
      <u/>
      <sz val="14"/>
      <name val="Arial"/>
      <family val="2"/>
    </font>
    <font>
      <u/>
      <sz val="14"/>
      <color rgb="FF0000FF"/>
      <name val="Arial"/>
      <family val="2"/>
    </font>
    <font>
      <sz val="14"/>
      <name val="Arial"/>
      <family val="2"/>
    </font>
    <font>
      <u/>
      <sz val="14"/>
      <color theme="1"/>
      <name val="Arial"/>
      <family val="2"/>
    </font>
    <font>
      <sz val="14"/>
      <color rgb="FF000099"/>
      <name val="Tahoma"/>
      <family val="2"/>
    </font>
    <font>
      <u/>
      <sz val="14"/>
      <name val="Century Gothic"/>
      <family val="2"/>
    </font>
    <font>
      <sz val="14"/>
      <color rgb="FF000000"/>
      <name val="Calibri"/>
      <family val="2"/>
    </font>
    <font>
      <sz val="14"/>
      <name val="Century Gothic"/>
      <family val="2"/>
      <charset val="1"/>
    </font>
    <font>
      <sz val="14"/>
      <color theme="1"/>
      <name val="Century Gothic"/>
      <family val="2"/>
    </font>
    <font>
      <u/>
      <sz val="18"/>
      <color rgb="FF3333FF"/>
      <name val="Century Gothic"/>
      <family val="2"/>
    </font>
    <font>
      <b/>
      <u/>
      <sz val="18"/>
      <color rgb="FF3333FF"/>
      <name val="Century Gothic"/>
      <family val="2"/>
    </font>
    <font>
      <b/>
      <sz val="18"/>
      <name val="Calibri"/>
      <family val="2"/>
      <scheme val="minor"/>
    </font>
    <font>
      <b/>
      <sz val="22"/>
      <name val="Century Gothic"/>
      <family val="2"/>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3"/>
        <bgColor indexed="64"/>
      </patternFill>
    </fill>
    <fill>
      <patternFill patternType="solid">
        <fgColor indexed="42"/>
        <bgColor indexed="64"/>
      </patternFill>
    </fill>
    <fill>
      <patternFill patternType="solid">
        <fgColor rgb="FFCCFFCC"/>
        <bgColor indexed="64"/>
      </patternFill>
    </fill>
    <fill>
      <patternFill patternType="solid">
        <fgColor indexed="23"/>
        <bgColor indexed="64"/>
      </patternFill>
    </fill>
    <fill>
      <patternFill patternType="solid">
        <fgColor theme="0" tint="-0.499984740745262"/>
        <bgColor indexed="64"/>
      </patternFill>
    </fill>
    <fill>
      <patternFill patternType="solid">
        <fgColor indexed="9"/>
        <bgColor indexed="64"/>
      </patternFill>
    </fill>
    <fill>
      <patternFill patternType="solid">
        <fgColor indexed="8"/>
        <bgColor indexed="64"/>
      </patternFill>
    </fill>
    <fill>
      <patternFill patternType="solid">
        <fgColor theme="1"/>
        <bgColor indexed="64"/>
      </patternFill>
    </fill>
    <fill>
      <patternFill patternType="solid">
        <fgColor theme="4" tint="0.79998168889431442"/>
        <bgColor indexed="64"/>
      </patternFill>
    </fill>
    <fill>
      <patternFill patternType="solid">
        <fgColor theme="4" tint="0.5999938962981048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8" fillId="0" borderId="0"/>
    <xf numFmtId="0" fontId="9" fillId="0" borderId="0"/>
  </cellStyleXfs>
  <cellXfs count="744">
    <xf numFmtId="0" fontId="0" fillId="0" borderId="0" xfId="0"/>
    <xf numFmtId="0" fontId="3" fillId="0" borderId="0" xfId="0" applyFont="1" applyFill="1" applyBorder="1"/>
    <xf numFmtId="0" fontId="3" fillId="0" borderId="0" xfId="0" applyFont="1" applyFill="1" applyBorder="1" applyAlignment="1">
      <alignment wrapText="1"/>
    </xf>
    <xf numFmtId="0" fontId="13" fillId="0" borderId="1" xfId="0" applyFont="1" applyFill="1" applyBorder="1" applyAlignment="1">
      <alignment horizontal="center" wrapText="1"/>
    </xf>
    <xf numFmtId="0" fontId="13" fillId="0" borderId="8" xfId="0" applyFont="1" applyFill="1" applyBorder="1" applyAlignment="1">
      <alignment horizontal="center" wrapText="1"/>
    </xf>
    <xf numFmtId="0" fontId="3" fillId="0" borderId="0" xfId="0" applyFont="1" applyFill="1" applyBorder="1" applyAlignment="1">
      <alignment horizontal="center" wrapText="1"/>
    </xf>
    <xf numFmtId="0" fontId="2" fillId="0" borderId="0" xfId="0" applyFont="1" applyFill="1" applyBorder="1" applyAlignment="1">
      <alignment wrapText="1"/>
    </xf>
    <xf numFmtId="0" fontId="11" fillId="0" borderId="0" xfId="0" applyFont="1" applyFill="1" applyBorder="1" applyAlignment="1">
      <alignment wrapText="1"/>
    </xf>
    <xf numFmtId="0" fontId="20" fillId="0" borderId="1" xfId="0" applyFont="1" applyFill="1" applyBorder="1" applyAlignment="1">
      <alignment wrapText="1"/>
    </xf>
    <xf numFmtId="164" fontId="20" fillId="0" borderId="1" xfId="0" applyNumberFormat="1" applyFont="1" applyFill="1" applyBorder="1" applyAlignment="1">
      <alignment wrapText="1"/>
    </xf>
    <xf numFmtId="0" fontId="20" fillId="0" borderId="1" xfId="0" applyFont="1" applyFill="1" applyBorder="1"/>
    <xf numFmtId="0" fontId="21" fillId="0" borderId="1" xfId="1" applyFont="1" applyFill="1" applyBorder="1" applyAlignment="1" applyProtection="1">
      <alignment wrapText="1"/>
    </xf>
    <xf numFmtId="0" fontId="20" fillId="2" borderId="1" xfId="0" applyFont="1" applyFill="1" applyBorder="1" applyAlignment="1">
      <alignment wrapText="1"/>
    </xf>
    <xf numFmtId="0" fontId="22" fillId="0" borderId="1" xfId="1" applyFont="1" applyFill="1" applyBorder="1" applyAlignment="1" applyProtection="1">
      <alignment wrapText="1"/>
    </xf>
    <xf numFmtId="0" fontId="23" fillId="0" borderId="1" xfId="1" applyFont="1" applyFill="1" applyBorder="1" applyAlignment="1" applyProtection="1">
      <alignment wrapText="1"/>
    </xf>
    <xf numFmtId="0" fontId="20" fillId="0" borderId="0" xfId="0" applyFont="1" applyFill="1" applyBorder="1" applyAlignment="1">
      <alignment wrapText="1"/>
    </xf>
    <xf numFmtId="0" fontId="20" fillId="0" borderId="0" xfId="0" applyFont="1" applyFill="1" applyBorder="1" applyAlignment="1">
      <alignment horizontal="center" wrapText="1"/>
    </xf>
    <xf numFmtId="0" fontId="20" fillId="0" borderId="0" xfId="0" applyFont="1" applyFill="1" applyBorder="1" applyAlignment="1">
      <alignment horizontal="center"/>
    </xf>
    <xf numFmtId="0" fontId="20" fillId="0" borderId="1" xfId="0" applyFont="1" applyFill="1" applyBorder="1" applyAlignment="1">
      <alignment horizontal="center" wrapText="1"/>
    </xf>
    <xf numFmtId="0" fontId="20" fillId="3" borderId="1" xfId="0" applyFont="1" applyFill="1" applyBorder="1" applyAlignment="1">
      <alignment wrapText="1"/>
    </xf>
    <xf numFmtId="0" fontId="20" fillId="3" borderId="1" xfId="0" applyFont="1" applyFill="1" applyBorder="1"/>
    <xf numFmtId="0" fontId="21" fillId="3" borderId="1" xfId="1" applyFont="1" applyFill="1" applyBorder="1" applyAlignment="1" applyProtection="1">
      <alignment wrapText="1"/>
    </xf>
    <xf numFmtId="0" fontId="23" fillId="3" borderId="1" xfId="1" applyFont="1" applyFill="1" applyBorder="1" applyAlignment="1" applyProtection="1">
      <alignment wrapText="1"/>
    </xf>
    <xf numFmtId="0" fontId="20" fillId="3" borderId="0" xfId="0" applyFont="1" applyFill="1" applyBorder="1" applyAlignment="1">
      <alignment wrapText="1"/>
    </xf>
    <xf numFmtId="0" fontId="20" fillId="3" borderId="0" xfId="0" applyFont="1" applyFill="1" applyBorder="1" applyAlignment="1">
      <alignment horizontal="center" wrapText="1"/>
    </xf>
    <xf numFmtId="0" fontId="20" fillId="0" borderId="1" xfId="0" applyFont="1" applyFill="1" applyBorder="1" applyAlignment="1">
      <alignment horizontal="left" wrapText="1"/>
    </xf>
    <xf numFmtId="0" fontId="20" fillId="0" borderId="1" xfId="0" applyFont="1" applyFill="1" applyBorder="1" applyAlignment="1">
      <alignment horizontal="right" wrapText="1"/>
    </xf>
    <xf numFmtId="0" fontId="24" fillId="0" borderId="1" xfId="0" applyFont="1" applyFill="1" applyBorder="1" applyAlignment="1">
      <alignment wrapText="1"/>
    </xf>
    <xf numFmtId="0" fontId="20" fillId="0" borderId="1" xfId="1" applyFont="1" applyFill="1" applyBorder="1" applyAlignment="1" applyProtection="1">
      <alignment wrapText="1"/>
    </xf>
    <xf numFmtId="0" fontId="25" fillId="0" borderId="1" xfId="1" applyFont="1" applyFill="1" applyBorder="1" applyAlignment="1" applyProtection="1">
      <alignment wrapText="1"/>
    </xf>
    <xf numFmtId="0" fontId="24" fillId="0" borderId="1" xfId="0" applyFont="1" applyFill="1" applyBorder="1" applyAlignment="1">
      <alignment vertical="center" wrapText="1"/>
    </xf>
    <xf numFmtId="0" fontId="20" fillId="2" borderId="1" xfId="1" applyFont="1" applyFill="1" applyBorder="1" applyAlignment="1" applyProtection="1">
      <alignment wrapText="1"/>
    </xf>
    <xf numFmtId="0" fontId="20" fillId="0" borderId="1" xfId="0" applyFont="1" applyFill="1" applyBorder="1" applyAlignment="1"/>
    <xf numFmtId="0" fontId="26" fillId="0" borderId="1" xfId="1" applyFont="1" applyFill="1" applyBorder="1" applyAlignment="1" applyProtection="1">
      <alignment wrapText="1"/>
    </xf>
    <xf numFmtId="0" fontId="27" fillId="0" borderId="1" xfId="1" applyFont="1" applyFill="1" applyBorder="1" applyAlignment="1" applyProtection="1">
      <alignment wrapText="1"/>
    </xf>
    <xf numFmtId="164" fontId="20" fillId="2" borderId="1" xfId="0" applyNumberFormat="1" applyFont="1" applyFill="1" applyBorder="1" applyAlignment="1">
      <alignment wrapText="1"/>
    </xf>
    <xf numFmtId="0" fontId="20" fillId="0" borderId="0" xfId="0" applyFont="1" applyFill="1" applyBorder="1"/>
    <xf numFmtId="0" fontId="20" fillId="0" borderId="1" xfId="0" applyFont="1" applyFill="1" applyBorder="1" applyAlignment="1">
      <alignment horizontal="left"/>
    </xf>
    <xf numFmtId="0" fontId="20" fillId="0" borderId="1" xfId="0" applyFont="1" applyFill="1" applyBorder="1" applyAlignment="1">
      <alignment horizontal="right"/>
    </xf>
    <xf numFmtId="0" fontId="20" fillId="0" borderId="1" xfId="1" applyFont="1" applyFill="1" applyBorder="1" applyAlignment="1" applyProtection="1"/>
    <xf numFmtId="0" fontId="20" fillId="0" borderId="1" xfId="1" applyFont="1" applyFill="1" applyBorder="1" applyAlignment="1" applyProtection="1">
      <alignment horizontal="left" wrapText="1"/>
    </xf>
    <xf numFmtId="0" fontId="22" fillId="0" borderId="1" xfId="0" applyFont="1" applyFill="1" applyBorder="1"/>
    <xf numFmtId="0" fontId="20" fillId="0" borderId="0" xfId="0" applyFont="1"/>
    <xf numFmtId="0" fontId="3" fillId="0" borderId="0" xfId="0" applyFont="1"/>
    <xf numFmtId="0" fontId="20" fillId="0" borderId="0" xfId="0" applyFont="1" applyFill="1"/>
    <xf numFmtId="0" fontId="2" fillId="0" borderId="17" xfId="0" applyFont="1" applyBorder="1" applyAlignment="1">
      <alignment horizontal="center"/>
    </xf>
    <xf numFmtId="0" fontId="2" fillId="0" borderId="0" xfId="0" applyFont="1"/>
    <xf numFmtId="0" fontId="2" fillId="4" borderId="18" xfId="0" applyFont="1" applyFill="1" applyBorder="1"/>
    <xf numFmtId="0" fontId="2" fillId="4" borderId="19" xfId="0" applyFont="1" applyFill="1" applyBorder="1"/>
    <xf numFmtId="0" fontId="2" fillId="4" borderId="17" xfId="0" applyFont="1" applyFill="1" applyBorder="1" applyAlignment="1">
      <alignment horizontal="center"/>
    </xf>
    <xf numFmtId="0" fontId="2" fillId="4" borderId="20" xfId="0" applyFont="1" applyFill="1" applyBorder="1"/>
    <xf numFmtId="0" fontId="3" fillId="0" borderId="0" xfId="0" applyFont="1" applyFill="1"/>
    <xf numFmtId="0" fontId="3" fillId="4" borderId="21" xfId="0" applyFont="1" applyFill="1" applyBorder="1"/>
    <xf numFmtId="0" fontId="3" fillId="4" borderId="0" xfId="0" applyFont="1" applyFill="1" applyBorder="1"/>
    <xf numFmtId="14" fontId="3" fillId="4" borderId="22" xfId="0" applyNumberFormat="1" applyFont="1" applyFill="1" applyBorder="1" applyAlignment="1">
      <alignment horizontal="center"/>
    </xf>
    <xf numFmtId="0" fontId="2" fillId="4" borderId="23" xfId="0" applyFont="1" applyFill="1" applyBorder="1"/>
    <xf numFmtId="0" fontId="3" fillId="4" borderId="10" xfId="0" applyFont="1" applyFill="1" applyBorder="1"/>
    <xf numFmtId="0" fontId="3" fillId="4" borderId="23" xfId="0" applyFont="1" applyFill="1" applyBorder="1"/>
    <xf numFmtId="0" fontId="3" fillId="4" borderId="10" xfId="0" applyFont="1" applyFill="1" applyBorder="1" applyAlignment="1">
      <alignment wrapText="1"/>
    </xf>
    <xf numFmtId="0" fontId="3" fillId="4" borderId="0" xfId="0" applyFont="1" applyFill="1" applyBorder="1" applyAlignment="1">
      <alignment wrapText="1"/>
    </xf>
    <xf numFmtId="14" fontId="3" fillId="4" borderId="22" xfId="0" applyNumberFormat="1" applyFont="1" applyFill="1" applyBorder="1" applyAlignment="1">
      <alignment horizontal="center" wrapText="1"/>
    </xf>
    <xf numFmtId="0" fontId="2" fillId="4" borderId="23" xfId="0" applyFont="1" applyFill="1" applyBorder="1" applyAlignment="1">
      <alignment wrapText="1"/>
    </xf>
    <xf numFmtId="0" fontId="3" fillId="4" borderId="1" xfId="0" applyFont="1" applyFill="1" applyBorder="1" applyAlignment="1">
      <alignment wrapText="1"/>
    </xf>
    <xf numFmtId="0" fontId="3" fillId="4" borderId="23" xfId="0" applyFont="1" applyFill="1" applyBorder="1" applyAlignment="1">
      <alignment wrapText="1"/>
    </xf>
    <xf numFmtId="0" fontId="3" fillId="4" borderId="24" xfId="0" applyFont="1" applyFill="1" applyBorder="1" applyAlignment="1">
      <alignment wrapText="1"/>
    </xf>
    <xf numFmtId="0" fontId="2" fillId="4" borderId="10" xfId="0" applyFont="1" applyFill="1" applyBorder="1" applyAlignment="1">
      <alignment wrapText="1"/>
    </xf>
    <xf numFmtId="0" fontId="3" fillId="4" borderId="22" xfId="0" applyFont="1" applyFill="1" applyBorder="1" applyAlignment="1">
      <alignment horizontal="center"/>
    </xf>
    <xf numFmtId="0" fontId="2" fillId="4" borderId="25" xfId="0" applyFont="1" applyFill="1" applyBorder="1"/>
    <xf numFmtId="0" fontId="2" fillId="4" borderId="26" xfId="0" applyFont="1" applyFill="1" applyBorder="1"/>
    <xf numFmtId="0" fontId="3" fillId="4" borderId="27" xfId="0" applyFont="1" applyFill="1" applyBorder="1" applyAlignment="1">
      <alignment horizontal="center"/>
    </xf>
    <xf numFmtId="0" fontId="20" fillId="4" borderId="28" xfId="0" applyFont="1" applyFill="1" applyBorder="1"/>
    <xf numFmtId="0" fontId="2" fillId="0" borderId="3" xfId="0" applyFont="1" applyFill="1" applyBorder="1"/>
    <xf numFmtId="0" fontId="28" fillId="0" borderId="19" xfId="0" applyFont="1" applyFill="1" applyBorder="1"/>
    <xf numFmtId="0" fontId="3" fillId="0" borderId="17" xfId="0" applyFont="1" applyFill="1" applyBorder="1" applyAlignment="1">
      <alignment horizontal="center"/>
    </xf>
    <xf numFmtId="0" fontId="20" fillId="0" borderId="3" xfId="0" applyFont="1" applyFill="1" applyBorder="1"/>
    <xf numFmtId="0" fontId="2" fillId="5" borderId="18" xfId="0" applyFont="1" applyFill="1" applyBorder="1"/>
    <xf numFmtId="0" fontId="20" fillId="5" borderId="19" xfId="0" applyFont="1" applyFill="1" applyBorder="1"/>
    <xf numFmtId="0" fontId="3" fillId="5" borderId="17" xfId="0" applyFont="1" applyFill="1" applyBorder="1" applyAlignment="1">
      <alignment horizontal="center"/>
    </xf>
    <xf numFmtId="0" fontId="20" fillId="5" borderId="20" xfId="0" applyFont="1" applyFill="1" applyBorder="1"/>
    <xf numFmtId="0" fontId="3" fillId="5" borderId="21" xfId="0" applyFont="1" applyFill="1" applyBorder="1" applyAlignment="1">
      <alignment wrapText="1"/>
    </xf>
    <xf numFmtId="0" fontId="3" fillId="5" borderId="0" xfId="0" applyFont="1" applyFill="1" applyBorder="1" applyAlignment="1">
      <alignment wrapText="1"/>
    </xf>
    <xf numFmtId="0" fontId="3" fillId="5" borderId="22" xfId="0" applyFont="1" applyFill="1" applyBorder="1" applyAlignment="1">
      <alignment horizontal="center" wrapText="1"/>
    </xf>
    <xf numFmtId="0" fontId="3" fillId="5" borderId="23" xfId="0" applyFont="1" applyFill="1" applyBorder="1" applyAlignment="1">
      <alignment wrapText="1"/>
    </xf>
    <xf numFmtId="0" fontId="3" fillId="5" borderId="10" xfId="0" applyFont="1" applyFill="1" applyBorder="1" applyAlignment="1">
      <alignment wrapText="1"/>
    </xf>
    <xf numFmtId="0" fontId="2" fillId="5" borderId="23" xfId="0" applyFont="1" applyFill="1" applyBorder="1" applyAlignment="1">
      <alignment wrapText="1"/>
    </xf>
    <xf numFmtId="14" fontId="3" fillId="5" borderId="22" xfId="0" applyNumberFormat="1" applyFont="1" applyFill="1" applyBorder="1" applyAlignment="1">
      <alignment horizontal="center" wrapText="1"/>
    </xf>
    <xf numFmtId="0" fontId="2" fillId="5" borderId="10" xfId="0" applyFont="1" applyFill="1" applyBorder="1" applyAlignment="1">
      <alignment wrapText="1"/>
    </xf>
    <xf numFmtId="0" fontId="3" fillId="5" borderId="22" xfId="0" applyFont="1" applyFill="1" applyBorder="1" applyAlignment="1">
      <alignment horizontal="center"/>
    </xf>
    <xf numFmtId="0" fontId="2" fillId="5" borderId="29" xfId="0" applyFont="1" applyFill="1" applyBorder="1" applyAlignment="1">
      <alignment wrapText="1"/>
    </xf>
    <xf numFmtId="0" fontId="3" fillId="5" borderId="30" xfId="0" applyFont="1" applyFill="1" applyBorder="1" applyAlignment="1">
      <alignment wrapText="1"/>
    </xf>
    <xf numFmtId="0" fontId="2" fillId="5" borderId="4" xfId="0" applyFont="1" applyFill="1" applyBorder="1"/>
    <xf numFmtId="0" fontId="2" fillId="5" borderId="26" xfId="0" applyFont="1" applyFill="1" applyBorder="1"/>
    <xf numFmtId="0" fontId="3" fillId="5" borderId="27" xfId="0" applyFont="1" applyFill="1" applyBorder="1" applyAlignment="1">
      <alignment horizontal="center"/>
    </xf>
    <xf numFmtId="0" fontId="20" fillId="5" borderId="28" xfId="0" applyFont="1" applyFill="1" applyBorder="1"/>
    <xf numFmtId="0" fontId="20" fillId="0" borderId="0" xfId="0" applyFont="1" applyBorder="1"/>
    <xf numFmtId="0" fontId="3" fillId="0" borderId="22" xfId="0" applyFont="1" applyBorder="1" applyAlignment="1">
      <alignment horizontal="center"/>
    </xf>
    <xf numFmtId="0" fontId="20" fillId="4" borderId="19" xfId="0" applyFont="1" applyFill="1" applyBorder="1"/>
    <xf numFmtId="0" fontId="3" fillId="4" borderId="17" xfId="0" applyFont="1" applyFill="1" applyBorder="1" applyAlignment="1">
      <alignment horizontal="center"/>
    </xf>
    <xf numFmtId="0" fontId="20" fillId="4" borderId="20" xfId="0" applyFont="1" applyFill="1" applyBorder="1"/>
    <xf numFmtId="0" fontId="2" fillId="4" borderId="21" xfId="0" applyFont="1" applyFill="1" applyBorder="1" applyAlignment="1">
      <alignment wrapText="1"/>
    </xf>
    <xf numFmtId="0" fontId="2" fillId="6" borderId="18" xfId="0" applyFont="1" applyFill="1" applyBorder="1"/>
    <xf numFmtId="0" fontId="20" fillId="6" borderId="19" xfId="0" applyFont="1" applyFill="1" applyBorder="1"/>
    <xf numFmtId="0" fontId="3" fillId="6" borderId="17" xfId="0" applyFont="1" applyFill="1" applyBorder="1" applyAlignment="1">
      <alignment horizontal="center"/>
    </xf>
    <xf numFmtId="0" fontId="20" fillId="6" borderId="20" xfId="0" applyFont="1" applyFill="1" applyBorder="1"/>
    <xf numFmtId="0" fontId="3" fillId="6" borderId="21" xfId="0" applyFont="1" applyFill="1" applyBorder="1" applyAlignment="1">
      <alignment wrapText="1"/>
    </xf>
    <xf numFmtId="0" fontId="3" fillId="6" borderId="0" xfId="0" applyFont="1" applyFill="1" applyBorder="1" applyAlignment="1">
      <alignment wrapText="1"/>
    </xf>
    <xf numFmtId="0" fontId="3" fillId="6" borderId="22" xfId="0" applyFont="1" applyFill="1" applyBorder="1" applyAlignment="1">
      <alignment horizontal="center" wrapText="1"/>
    </xf>
    <xf numFmtId="0" fontId="3" fillId="6" borderId="23" xfId="0" applyFont="1" applyFill="1" applyBorder="1" applyAlignment="1">
      <alignment wrapText="1"/>
    </xf>
    <xf numFmtId="0" fontId="3" fillId="6" borderId="10" xfId="0" applyFont="1" applyFill="1" applyBorder="1" applyAlignment="1">
      <alignment wrapText="1"/>
    </xf>
    <xf numFmtId="0" fontId="2" fillId="6" borderId="23" xfId="0" applyFont="1" applyFill="1" applyBorder="1" applyAlignment="1">
      <alignment wrapText="1"/>
    </xf>
    <xf numFmtId="0" fontId="3" fillId="6" borderId="31" xfId="0" applyFont="1" applyFill="1" applyBorder="1" applyAlignment="1">
      <alignment wrapText="1"/>
    </xf>
    <xf numFmtId="14" fontId="3" fillId="6" borderId="22" xfId="0" applyNumberFormat="1" applyFont="1" applyFill="1" applyBorder="1" applyAlignment="1">
      <alignment horizontal="center" wrapText="1"/>
    </xf>
    <xf numFmtId="0" fontId="3" fillId="6" borderId="1" xfId="0" applyFont="1" applyFill="1" applyBorder="1"/>
    <xf numFmtId="0" fontId="6" fillId="6" borderId="0" xfId="0" applyFont="1" applyFill="1" applyBorder="1"/>
    <xf numFmtId="14" fontId="3" fillId="6" borderId="22" xfId="0" applyNumberFormat="1" applyFont="1" applyFill="1" applyBorder="1" applyAlignment="1">
      <alignment horizontal="center"/>
    </xf>
    <xf numFmtId="0" fontId="10" fillId="6" borderId="23" xfId="0" applyFont="1" applyFill="1" applyBorder="1"/>
    <xf numFmtId="0" fontId="3" fillId="6" borderId="10" xfId="0" applyFont="1" applyFill="1" applyBorder="1"/>
    <xf numFmtId="0" fontId="6" fillId="6" borderId="32" xfId="0" applyFont="1" applyFill="1" applyBorder="1"/>
    <xf numFmtId="0" fontId="20" fillId="6" borderId="23" xfId="0" applyFont="1" applyFill="1" applyBorder="1"/>
    <xf numFmtId="0" fontId="20" fillId="6" borderId="0" xfId="0" applyFont="1" applyFill="1" applyBorder="1"/>
    <xf numFmtId="0" fontId="2" fillId="6" borderId="10" xfId="0" applyFont="1" applyFill="1" applyBorder="1"/>
    <xf numFmtId="0" fontId="10" fillId="6" borderId="0" xfId="0" applyFont="1" applyFill="1" applyBorder="1"/>
    <xf numFmtId="0" fontId="3" fillId="6" borderId="22" xfId="0" applyFont="1" applyFill="1" applyBorder="1" applyAlignment="1">
      <alignment horizontal="center"/>
    </xf>
    <xf numFmtId="0" fontId="2" fillId="6" borderId="4" xfId="0" applyFont="1" applyFill="1" applyBorder="1"/>
    <xf numFmtId="0" fontId="2" fillId="6" borderId="26" xfId="0" applyFont="1" applyFill="1" applyBorder="1"/>
    <xf numFmtId="0" fontId="3" fillId="6" borderId="27" xfId="0" applyFont="1" applyFill="1" applyBorder="1" applyAlignment="1">
      <alignment horizontal="center"/>
    </xf>
    <xf numFmtId="0" fontId="3" fillId="6" borderId="28" xfId="0" applyFont="1" applyFill="1" applyBorder="1"/>
    <xf numFmtId="0" fontId="2" fillId="7" borderId="18" xfId="0" applyFont="1" applyFill="1" applyBorder="1"/>
    <xf numFmtId="0" fontId="20" fillId="7" borderId="19" xfId="0" applyFont="1" applyFill="1" applyBorder="1"/>
    <xf numFmtId="0" fontId="3" fillId="7" borderId="17" xfId="0" applyFont="1" applyFill="1" applyBorder="1" applyAlignment="1">
      <alignment horizontal="center"/>
    </xf>
    <xf numFmtId="0" fontId="20" fillId="7" borderId="20" xfId="0" applyFont="1" applyFill="1" applyBorder="1"/>
    <xf numFmtId="0" fontId="3" fillId="7" borderId="10" xfId="0" applyFont="1" applyFill="1" applyBorder="1" applyAlignment="1">
      <alignment wrapText="1"/>
    </xf>
    <xf numFmtId="0" fontId="3" fillId="7" borderId="0" xfId="0" applyFont="1" applyFill="1" applyBorder="1" applyAlignment="1">
      <alignment wrapText="1"/>
    </xf>
    <xf numFmtId="0" fontId="3" fillId="7" borderId="22" xfId="0" applyFont="1" applyFill="1" applyBorder="1" applyAlignment="1">
      <alignment horizontal="center" wrapText="1"/>
    </xf>
    <xf numFmtId="0" fontId="2" fillId="7" borderId="23" xfId="0" applyFont="1" applyFill="1" applyBorder="1" applyAlignment="1">
      <alignment wrapText="1"/>
    </xf>
    <xf numFmtId="0" fontId="3" fillId="7" borderId="23" xfId="0" applyFont="1" applyFill="1" applyBorder="1" applyAlignment="1">
      <alignment wrapText="1"/>
    </xf>
    <xf numFmtId="14" fontId="3" fillId="7" borderId="22" xfId="0" applyNumberFormat="1" applyFont="1" applyFill="1" applyBorder="1" applyAlignment="1">
      <alignment horizontal="center" wrapText="1"/>
    </xf>
    <xf numFmtId="0" fontId="3" fillId="7" borderId="1" xfId="0" applyFont="1" applyFill="1" applyBorder="1" applyAlignment="1">
      <alignment wrapText="1"/>
    </xf>
    <xf numFmtId="0" fontId="2" fillId="7" borderId="10" xfId="0" applyFont="1" applyFill="1" applyBorder="1" applyAlignment="1">
      <alignment wrapText="1"/>
    </xf>
    <xf numFmtId="0" fontId="3" fillId="7" borderId="22" xfId="0" applyFont="1" applyFill="1" applyBorder="1" applyAlignment="1">
      <alignment horizontal="center"/>
    </xf>
    <xf numFmtId="0" fontId="2" fillId="7" borderId="4" xfId="0" applyFont="1" applyFill="1" applyBorder="1" applyAlignment="1">
      <alignment wrapText="1"/>
    </xf>
    <xf numFmtId="0" fontId="2" fillId="7" borderId="26" xfId="0" applyFont="1" applyFill="1" applyBorder="1" applyAlignment="1">
      <alignment wrapText="1"/>
    </xf>
    <xf numFmtId="0" fontId="3" fillId="7" borderId="27" xfId="0" applyFont="1" applyFill="1" applyBorder="1" applyAlignment="1">
      <alignment horizontal="center" wrapText="1"/>
    </xf>
    <xf numFmtId="0" fontId="3" fillId="7" borderId="28" xfId="0" applyFont="1" applyFill="1" applyBorder="1" applyAlignment="1">
      <alignment wrapText="1"/>
    </xf>
    <xf numFmtId="0" fontId="2" fillId="8" borderId="17" xfId="0" applyFont="1" applyFill="1" applyBorder="1"/>
    <xf numFmtId="0" fontId="20" fillId="8" borderId="33" xfId="0" applyFont="1" applyFill="1" applyBorder="1"/>
    <xf numFmtId="0" fontId="3" fillId="8" borderId="17" xfId="0" applyFont="1" applyFill="1" applyBorder="1" applyAlignment="1">
      <alignment horizontal="center"/>
    </xf>
    <xf numFmtId="0" fontId="20" fillId="8" borderId="20" xfId="0" applyFont="1" applyFill="1" applyBorder="1"/>
    <xf numFmtId="0" fontId="3" fillId="8" borderId="0" xfId="0" applyFont="1" applyFill="1" applyBorder="1" applyAlignment="1">
      <alignment wrapText="1"/>
    </xf>
    <xf numFmtId="0" fontId="3" fillId="8" borderId="22" xfId="0" applyFont="1" applyFill="1" applyBorder="1" applyAlignment="1">
      <alignment horizontal="center" wrapText="1"/>
    </xf>
    <xf numFmtId="0" fontId="3" fillId="8" borderId="23" xfId="0" applyFont="1" applyFill="1" applyBorder="1" applyAlignment="1">
      <alignment wrapText="1"/>
    </xf>
    <xf numFmtId="0" fontId="3" fillId="8" borderId="10" xfId="0" applyFont="1" applyFill="1" applyBorder="1" applyAlignment="1">
      <alignment wrapText="1"/>
    </xf>
    <xf numFmtId="0" fontId="2" fillId="8" borderId="23" xfId="0" applyFont="1" applyFill="1" applyBorder="1" applyAlignment="1">
      <alignment wrapText="1"/>
    </xf>
    <xf numFmtId="14" fontId="3" fillId="8" borderId="22" xfId="0" applyNumberFormat="1" applyFont="1" applyFill="1" applyBorder="1" applyAlignment="1">
      <alignment horizontal="center" wrapText="1"/>
    </xf>
    <xf numFmtId="0" fontId="3" fillId="8" borderId="11" xfId="0" applyFont="1" applyFill="1" applyBorder="1" applyAlignment="1">
      <alignment wrapText="1"/>
    </xf>
    <xf numFmtId="0" fontId="3" fillId="8" borderId="1" xfId="0" applyFont="1" applyFill="1" applyBorder="1" applyAlignment="1">
      <alignment wrapText="1"/>
    </xf>
    <xf numFmtId="0" fontId="3" fillId="8" borderId="1" xfId="0" applyFont="1" applyFill="1" applyBorder="1" applyAlignment="1"/>
    <xf numFmtId="0" fontId="3" fillId="0" borderId="0" xfId="0" applyFont="1" applyBorder="1"/>
    <xf numFmtId="0" fontId="2" fillId="8" borderId="11" xfId="0" applyFont="1" applyFill="1" applyBorder="1" applyAlignment="1">
      <alignment wrapText="1"/>
    </xf>
    <xf numFmtId="0" fontId="3" fillId="9" borderId="0" xfId="0" applyFont="1" applyFill="1" applyBorder="1" applyAlignment="1">
      <alignment wrapText="1"/>
    </xf>
    <xf numFmtId="0" fontId="3" fillId="8" borderId="22" xfId="0" applyFont="1" applyFill="1" applyBorder="1" applyAlignment="1">
      <alignment horizontal="center"/>
    </xf>
    <xf numFmtId="0" fontId="2" fillId="8" borderId="25" xfId="0" applyFont="1" applyFill="1" applyBorder="1" applyAlignment="1">
      <alignment wrapText="1"/>
    </xf>
    <xf numFmtId="0" fontId="2" fillId="8" borderId="26" xfId="0" applyFont="1" applyFill="1" applyBorder="1" applyAlignment="1">
      <alignment wrapText="1"/>
    </xf>
    <xf numFmtId="0" fontId="3" fillId="8" borderId="27" xfId="0" applyFont="1" applyFill="1" applyBorder="1" applyAlignment="1">
      <alignment horizontal="center" wrapText="1"/>
    </xf>
    <xf numFmtId="0" fontId="3" fillId="8" borderId="28" xfId="0" applyFont="1" applyFill="1" applyBorder="1" applyAlignment="1">
      <alignment wrapText="1"/>
    </xf>
    <xf numFmtId="0" fontId="2" fillId="0" borderId="0" xfId="0" applyFont="1" applyAlignment="1">
      <alignment horizontal="center"/>
    </xf>
    <xf numFmtId="0" fontId="1" fillId="2" borderId="25" xfId="0" applyFont="1" applyFill="1" applyBorder="1"/>
    <xf numFmtId="0" fontId="1" fillId="2" borderId="26" xfId="0" applyFont="1" applyFill="1" applyBorder="1"/>
    <xf numFmtId="0" fontId="3" fillId="0" borderId="0" xfId="0" applyFont="1" applyAlignment="1">
      <alignment horizontal="center"/>
    </xf>
    <xf numFmtId="0" fontId="1" fillId="0" borderId="0" xfId="0" applyFont="1"/>
    <xf numFmtId="0" fontId="1" fillId="0" borderId="0" xfId="0" applyFont="1" applyBorder="1"/>
    <xf numFmtId="0" fontId="2" fillId="0" borderId="0" xfId="0" applyFont="1" applyFill="1"/>
    <xf numFmtId="0" fontId="3" fillId="0" borderId="35" xfId="0" applyFont="1" applyFill="1" applyBorder="1"/>
    <xf numFmtId="0" fontId="3" fillId="0" borderId="36" xfId="0" applyFont="1" applyFill="1" applyBorder="1"/>
    <xf numFmtId="0" fontId="29" fillId="0" borderId="0" xfId="0" applyFont="1" applyAlignment="1"/>
    <xf numFmtId="0" fontId="29" fillId="0" borderId="4" xfId="0" applyFont="1" applyBorder="1" applyAlignment="1">
      <alignment wrapText="1"/>
    </xf>
    <xf numFmtId="0" fontId="29" fillId="0" borderId="7" xfId="0" applyFont="1" applyBorder="1" applyAlignment="1">
      <alignment wrapText="1"/>
    </xf>
    <xf numFmtId="0" fontId="29" fillId="0" borderId="6" xfId="0" applyFont="1" applyBorder="1" applyAlignment="1">
      <alignment horizontal="center" wrapText="1"/>
    </xf>
    <xf numFmtId="0" fontId="29" fillId="0" borderId="37" xfId="0" applyFont="1" applyBorder="1" applyAlignment="1"/>
    <xf numFmtId="0" fontId="29" fillId="0" borderId="6" xfId="0" applyFont="1" applyBorder="1" applyAlignment="1">
      <alignment wrapText="1"/>
    </xf>
    <xf numFmtId="0" fontId="29" fillId="0" borderId="5" xfId="0" applyFont="1" applyBorder="1" applyAlignment="1"/>
    <xf numFmtId="0" fontId="29" fillId="0" borderId="6" xfId="0" applyFont="1" applyBorder="1" applyAlignment="1"/>
    <xf numFmtId="0" fontId="10" fillId="0" borderId="0" xfId="0" applyFont="1" applyAlignment="1"/>
    <xf numFmtId="0" fontId="10" fillId="0" borderId="33" xfId="0" applyFont="1" applyBorder="1" applyAlignment="1">
      <alignment wrapText="1"/>
    </xf>
    <xf numFmtId="0" fontId="10" fillId="0" borderId="38" xfId="0" applyFont="1" applyBorder="1" applyAlignment="1">
      <alignment wrapText="1"/>
    </xf>
    <xf numFmtId="14" fontId="30" fillId="0" borderId="39" xfId="0" applyNumberFormat="1" applyFont="1" applyFill="1" applyBorder="1" applyAlignment="1">
      <alignment horizontal="center"/>
    </xf>
    <xf numFmtId="0" fontId="10" fillId="0" borderId="19" xfId="0" applyFont="1" applyBorder="1" applyAlignment="1"/>
    <xf numFmtId="0" fontId="10" fillId="0" borderId="19" xfId="0" applyFont="1" applyBorder="1" applyAlignment="1">
      <alignment wrapText="1"/>
    </xf>
    <xf numFmtId="0" fontId="10" fillId="0" borderId="20" xfId="0" applyFont="1" applyBorder="1" applyAlignment="1"/>
    <xf numFmtId="0" fontId="10" fillId="0" borderId="0" xfId="0" applyFont="1" applyBorder="1" applyAlignment="1"/>
    <xf numFmtId="0" fontId="10" fillId="0" borderId="0" xfId="0" applyFont="1" applyBorder="1" applyAlignment="1">
      <alignment wrapText="1"/>
    </xf>
    <xf numFmtId="0" fontId="5" fillId="0" borderId="0" xfId="1" applyBorder="1" applyAlignment="1" applyProtection="1"/>
    <xf numFmtId="0" fontId="5" fillId="0" borderId="0" xfId="1" applyAlignment="1" applyProtection="1"/>
    <xf numFmtId="0" fontId="10" fillId="0" borderId="24" xfId="0" applyFont="1" applyBorder="1" applyAlignment="1">
      <alignment wrapText="1"/>
    </xf>
    <xf numFmtId="0" fontId="10" fillId="0" borderId="32" xfId="0" applyFont="1" applyBorder="1" applyAlignment="1">
      <alignment wrapText="1"/>
    </xf>
    <xf numFmtId="0" fontId="10" fillId="0" borderId="40" xfId="0" applyFont="1" applyBorder="1" applyAlignment="1">
      <alignment horizontal="center" wrapText="1"/>
    </xf>
    <xf numFmtId="0" fontId="10" fillId="0" borderId="23" xfId="0" applyFont="1" applyBorder="1" applyAlignment="1"/>
    <xf numFmtId="0" fontId="10" fillId="0" borderId="0" xfId="0" applyFont="1" applyAlignment="1">
      <alignment wrapText="1"/>
    </xf>
    <xf numFmtId="0" fontId="10" fillId="0" borderId="24" xfId="0" applyFont="1" applyBorder="1"/>
    <xf numFmtId="14" fontId="31" fillId="0" borderId="40" xfId="0" applyNumberFormat="1" applyFont="1" applyFill="1" applyBorder="1" applyAlignment="1">
      <alignment horizontal="center" wrapText="1"/>
    </xf>
    <xf numFmtId="0" fontId="32" fillId="0" borderId="0" xfId="0" applyFont="1" applyAlignment="1">
      <alignment vertical="center"/>
    </xf>
    <xf numFmtId="0" fontId="10" fillId="10" borderId="0" xfId="0" applyFont="1" applyFill="1"/>
    <xf numFmtId="0" fontId="10" fillId="10" borderId="24" xfId="0" applyFont="1" applyFill="1" applyBorder="1" applyAlignment="1">
      <alignment horizontal="left"/>
    </xf>
    <xf numFmtId="0" fontId="10" fillId="10" borderId="32" xfId="0" applyFont="1" applyFill="1" applyBorder="1" applyAlignment="1">
      <alignment horizontal="center"/>
    </xf>
    <xf numFmtId="0" fontId="10" fillId="10" borderId="40" xfId="0" applyFont="1" applyFill="1" applyBorder="1" applyAlignment="1">
      <alignment horizontal="center"/>
    </xf>
    <xf numFmtId="0" fontId="10" fillId="10" borderId="0" xfId="0" applyFont="1" applyFill="1" applyBorder="1" applyAlignment="1">
      <alignment horizontal="left"/>
    </xf>
    <xf numFmtId="0" fontId="10" fillId="10" borderId="0" xfId="0" applyFont="1" applyFill="1" applyBorder="1"/>
    <xf numFmtId="0" fontId="10" fillId="10" borderId="23" xfId="0" applyFont="1" applyFill="1" applyBorder="1" applyAlignment="1">
      <alignment horizontal="left"/>
    </xf>
    <xf numFmtId="0" fontId="10" fillId="10" borderId="0" xfId="0" applyFont="1" applyFill="1" applyAlignment="1">
      <alignment horizontal="right"/>
    </xf>
    <xf numFmtId="0" fontId="32" fillId="11" borderId="0" xfId="0" applyFont="1" applyFill="1" applyAlignment="1">
      <alignment vertical="center"/>
    </xf>
    <xf numFmtId="0" fontId="33" fillId="0" borderId="0" xfId="0" applyFont="1" applyFill="1"/>
    <xf numFmtId="0" fontId="10" fillId="0" borderId="24" xfId="0" applyFont="1" applyFill="1" applyBorder="1" applyAlignment="1">
      <alignment horizontal="left"/>
    </xf>
    <xf numFmtId="0" fontId="10" fillId="0" borderId="32" xfId="0" applyFont="1" applyFill="1" applyBorder="1" applyAlignment="1">
      <alignment horizontal="center"/>
    </xf>
    <xf numFmtId="0" fontId="20" fillId="0" borderId="40" xfId="0" applyFont="1" applyFill="1" applyBorder="1" applyAlignment="1">
      <alignment horizontal="center" wrapText="1"/>
    </xf>
    <xf numFmtId="0" fontId="10" fillId="0" borderId="0" xfId="0" applyFont="1" applyFill="1" applyBorder="1" applyAlignment="1">
      <alignment horizontal="left"/>
    </xf>
    <xf numFmtId="0" fontId="10" fillId="0" borderId="0" xfId="0" applyFont="1" applyFill="1" applyBorder="1"/>
    <xf numFmtId="0" fontId="10" fillId="0" borderId="23" xfId="0" applyFont="1" applyFill="1" applyBorder="1" applyAlignment="1">
      <alignment horizontal="left"/>
    </xf>
    <xf numFmtId="0" fontId="10" fillId="0" borderId="0" xfId="0" applyFont="1" applyFill="1" applyAlignment="1">
      <alignment horizontal="right"/>
    </xf>
    <xf numFmtId="0" fontId="10" fillId="0" borderId="0" xfId="0" applyFont="1" applyFill="1"/>
    <xf numFmtId="0" fontId="5" fillId="0" borderId="0" xfId="1" applyFill="1" applyAlignment="1" applyProtection="1"/>
    <xf numFmtId="0" fontId="10" fillId="0" borderId="40" xfId="0" applyFont="1" applyFill="1" applyBorder="1" applyAlignment="1">
      <alignment horizontal="center"/>
    </xf>
    <xf numFmtId="0" fontId="5" fillId="0" borderId="0" xfId="1" applyAlignment="1" applyProtection="1">
      <alignment vertical="center"/>
    </xf>
    <xf numFmtId="0" fontId="10" fillId="0" borderId="0" xfId="0" applyFont="1"/>
    <xf numFmtId="0" fontId="10" fillId="0" borderId="24" xfId="0" applyFont="1" applyBorder="1" applyAlignment="1">
      <alignment horizontal="left"/>
    </xf>
    <xf numFmtId="14" fontId="10" fillId="0" borderId="32" xfId="0" applyNumberFormat="1" applyFont="1" applyBorder="1" applyAlignment="1">
      <alignment horizontal="center"/>
    </xf>
    <xf numFmtId="14" fontId="10" fillId="0" borderId="40" xfId="0" applyNumberFormat="1" applyFont="1" applyBorder="1" applyAlignment="1">
      <alignment horizontal="center"/>
    </xf>
    <xf numFmtId="0" fontId="10" fillId="0" borderId="0" xfId="0" applyFont="1" applyBorder="1" applyAlignment="1">
      <alignment horizontal="left"/>
    </xf>
    <xf numFmtId="0" fontId="10" fillId="0" borderId="0" xfId="0" applyFont="1" applyBorder="1"/>
    <xf numFmtId="0" fontId="10" fillId="0" borderId="23" xfId="0" applyFont="1" applyBorder="1" applyAlignment="1">
      <alignment horizontal="left"/>
    </xf>
    <xf numFmtId="0" fontId="10" fillId="0" borderId="0" xfId="0" applyFont="1" applyAlignment="1">
      <alignment horizontal="right"/>
    </xf>
    <xf numFmtId="0" fontId="10" fillId="10" borderId="0" xfId="0" applyFont="1" applyFill="1" applyAlignment="1">
      <alignment horizontal="left"/>
    </xf>
    <xf numFmtId="0" fontId="10" fillId="10" borderId="24" xfId="0" applyFont="1" applyFill="1" applyBorder="1" applyAlignment="1">
      <alignment horizontal="left" wrapText="1"/>
    </xf>
    <xf numFmtId="0" fontId="10" fillId="10" borderId="32" xfId="0" applyFont="1" applyFill="1" applyBorder="1" applyAlignment="1">
      <alignment wrapText="1"/>
    </xf>
    <xf numFmtId="0" fontId="10" fillId="10" borderId="40" xfId="0" applyFont="1" applyFill="1" applyBorder="1" applyAlignment="1">
      <alignment horizontal="center" wrapText="1"/>
    </xf>
    <xf numFmtId="0" fontId="10" fillId="10" borderId="0" xfId="0" applyFont="1" applyFill="1" applyBorder="1" applyAlignment="1">
      <alignment horizontal="left" wrapText="1"/>
    </xf>
    <xf numFmtId="0" fontId="10" fillId="10" borderId="0" xfId="0" applyFont="1" applyFill="1" applyAlignment="1">
      <alignment horizontal="left" wrapText="1"/>
    </xf>
    <xf numFmtId="0" fontId="34" fillId="10" borderId="0" xfId="1" applyFont="1" applyFill="1" applyAlignment="1" applyProtection="1">
      <alignment horizontal="left"/>
    </xf>
    <xf numFmtId="0" fontId="10" fillId="0" borderId="0" xfId="0" applyFont="1" applyFill="1" applyAlignment="1"/>
    <xf numFmtId="0" fontId="10" fillId="0" borderId="24" xfId="0" applyFont="1" applyFill="1" applyBorder="1" applyAlignment="1">
      <alignment wrapText="1"/>
    </xf>
    <xf numFmtId="0" fontId="10" fillId="0" borderId="32" xfId="0" applyFont="1" applyFill="1" applyBorder="1" applyAlignment="1">
      <alignment wrapText="1"/>
    </xf>
    <xf numFmtId="0" fontId="18" fillId="0" borderId="40" xfId="0" applyFont="1" applyFill="1" applyBorder="1" applyAlignment="1">
      <alignment horizontal="center" wrapText="1"/>
    </xf>
    <xf numFmtId="0" fontId="10" fillId="0" borderId="0" xfId="0" applyFont="1" applyFill="1" applyBorder="1" applyAlignment="1"/>
    <xf numFmtId="0" fontId="10" fillId="0" borderId="0" xfId="0" applyFont="1" applyFill="1" applyBorder="1" applyAlignment="1">
      <alignment wrapText="1"/>
    </xf>
    <xf numFmtId="0" fontId="8" fillId="0" borderId="23" xfId="0" applyFont="1" applyFill="1" applyBorder="1" applyAlignment="1">
      <alignment vertical="center"/>
    </xf>
    <xf numFmtId="0" fontId="10" fillId="0" borderId="0" xfId="0" applyFont="1" applyFill="1" applyAlignment="1">
      <alignment wrapText="1"/>
    </xf>
    <xf numFmtId="0" fontId="10" fillId="0" borderId="32" xfId="0" applyFont="1" applyFill="1" applyBorder="1" applyAlignment="1"/>
    <xf numFmtId="0" fontId="35" fillId="0" borderId="0" xfId="1" applyFont="1" applyFill="1" applyAlignment="1" applyProtection="1"/>
    <xf numFmtId="0" fontId="34" fillId="0" borderId="0" xfId="1" applyFont="1" applyFill="1" applyAlignment="1" applyProtection="1"/>
    <xf numFmtId="0" fontId="20" fillId="0" borderId="40" xfId="0" applyFont="1" applyFill="1" applyBorder="1" applyAlignment="1">
      <alignment horizontal="center"/>
    </xf>
    <xf numFmtId="14" fontId="10" fillId="0" borderId="40" xfId="0" applyNumberFormat="1" applyFont="1" applyFill="1" applyBorder="1" applyAlignment="1">
      <alignment horizontal="center" vertical="center" wrapText="1"/>
    </xf>
    <xf numFmtId="0" fontId="36" fillId="0" borderId="0" xfId="0" applyFont="1"/>
    <xf numFmtId="0" fontId="10" fillId="10" borderId="32" xfId="0" applyFont="1" applyFill="1" applyBorder="1" applyAlignment="1"/>
    <xf numFmtId="0" fontId="34" fillId="10" borderId="0" xfId="1" applyFont="1" applyFill="1" applyAlignment="1" applyProtection="1"/>
    <xf numFmtId="0" fontId="35" fillId="10" borderId="0" xfId="1" applyFont="1" applyFill="1" applyAlignment="1" applyProtection="1"/>
    <xf numFmtId="0" fontId="10" fillId="0" borderId="0" xfId="0" applyFont="1" applyAlignment="1">
      <alignment horizontal="left"/>
    </xf>
    <xf numFmtId="0" fontId="10" fillId="0" borderId="0" xfId="0" applyFont="1" applyAlignment="1">
      <alignment horizontal="center"/>
    </xf>
    <xf numFmtId="0" fontId="20" fillId="0" borderId="40" xfId="0" applyFont="1" applyBorder="1" applyAlignment="1">
      <alignment horizontal="center"/>
    </xf>
    <xf numFmtId="0" fontId="10" fillId="10" borderId="0" xfId="0" applyFont="1" applyFill="1" applyBorder="1" applyAlignment="1">
      <alignment horizontal="center"/>
    </xf>
    <xf numFmtId="0" fontId="10" fillId="0" borderId="0" xfId="0" applyFont="1" applyFill="1" applyAlignment="1">
      <alignment horizontal="left"/>
    </xf>
    <xf numFmtId="0" fontId="10" fillId="0" borderId="0" xfId="0" applyFont="1" applyFill="1" applyBorder="1" applyAlignment="1">
      <alignment horizontal="center"/>
    </xf>
    <xf numFmtId="0" fontId="29" fillId="0" borderId="0" xfId="0" applyFont="1" applyFill="1" applyAlignment="1">
      <alignment horizontal="left"/>
    </xf>
    <xf numFmtId="0" fontId="29" fillId="0" borderId="40" xfId="0" applyFont="1" applyFill="1" applyBorder="1" applyAlignment="1">
      <alignment horizontal="center"/>
    </xf>
    <xf numFmtId="0" fontId="29" fillId="0" borderId="0" xfId="0" applyFont="1" applyFill="1" applyBorder="1" applyAlignment="1">
      <alignment horizontal="center"/>
    </xf>
    <xf numFmtId="0" fontId="37" fillId="0" borderId="0" xfId="0" applyFont="1"/>
    <xf numFmtId="0" fontId="37" fillId="13" borderId="18" xfId="0" applyFont="1" applyFill="1" applyBorder="1"/>
    <xf numFmtId="0" fontId="37" fillId="13" borderId="17" xfId="0" applyFont="1" applyFill="1" applyBorder="1"/>
    <xf numFmtId="0" fontId="37" fillId="13" borderId="25" xfId="0" applyFont="1" applyFill="1" applyBorder="1"/>
    <xf numFmtId="0" fontId="40" fillId="0" borderId="1" xfId="0" applyFont="1" applyFill="1" applyBorder="1" applyAlignment="1">
      <alignment wrapText="1"/>
    </xf>
    <xf numFmtId="0" fontId="37" fillId="13" borderId="26" xfId="0" applyFont="1" applyFill="1" applyBorder="1"/>
    <xf numFmtId="0" fontId="40" fillId="0" borderId="1" xfId="0" applyFont="1" applyFill="1" applyBorder="1" applyAlignment="1">
      <alignment horizontal="left" wrapText="1"/>
    </xf>
    <xf numFmtId="49" fontId="40" fillId="0" borderId="1" xfId="0" applyNumberFormat="1" applyFont="1" applyFill="1" applyBorder="1" applyAlignment="1">
      <alignment wrapText="1"/>
    </xf>
    <xf numFmtId="0" fontId="40" fillId="0" borderId="1" xfId="0" applyFont="1" applyFill="1" applyBorder="1" applyAlignment="1">
      <alignment horizontal="left"/>
    </xf>
    <xf numFmtId="0" fontId="40" fillId="0" borderId="12" xfId="0" applyFont="1" applyFill="1" applyBorder="1" applyAlignment="1">
      <alignment wrapText="1"/>
    </xf>
    <xf numFmtId="0" fontId="45" fillId="12" borderId="0" xfId="0" applyFont="1" applyFill="1" applyBorder="1" applyAlignment="1">
      <alignment horizontal="center" vertical="center"/>
    </xf>
    <xf numFmtId="0" fontId="13" fillId="0" borderId="10" xfId="0" applyFont="1" applyFill="1" applyBorder="1" applyAlignment="1">
      <alignment horizontal="center" wrapText="1"/>
    </xf>
    <xf numFmtId="0" fontId="13" fillId="0" borderId="1" xfId="0" applyFont="1" applyFill="1" applyBorder="1" applyAlignment="1">
      <alignment wrapText="1"/>
    </xf>
    <xf numFmtId="164" fontId="13" fillId="0" borderId="1" xfId="0" applyNumberFormat="1" applyFont="1" applyFill="1" applyBorder="1" applyAlignment="1">
      <alignment wrapText="1"/>
    </xf>
    <xf numFmtId="0" fontId="13" fillId="0" borderId="1" xfId="0" applyFont="1" applyFill="1" applyBorder="1"/>
    <xf numFmtId="0" fontId="13" fillId="0" borderId="1" xfId="1" applyFont="1" applyFill="1" applyBorder="1" applyAlignment="1" applyProtection="1">
      <alignment wrapText="1"/>
    </xf>
    <xf numFmtId="0" fontId="13" fillId="0" borderId="1" xfId="0" applyFont="1" applyFill="1" applyBorder="1" applyAlignment="1">
      <alignment horizontal="left" wrapText="1"/>
    </xf>
    <xf numFmtId="0" fontId="49" fillId="0" borderId="1" xfId="1" applyFont="1" applyFill="1" applyBorder="1" applyAlignment="1" applyProtection="1">
      <alignment wrapText="1"/>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0" fontId="13" fillId="0" borderId="1" xfId="0" applyFont="1" applyFill="1" applyBorder="1" applyAlignment="1">
      <alignment horizontal="left"/>
    </xf>
    <xf numFmtId="0" fontId="13" fillId="0" borderId="0" xfId="0" applyFont="1" applyFill="1" applyBorder="1" applyAlignment="1">
      <alignment horizontal="left"/>
    </xf>
    <xf numFmtId="0" fontId="13" fillId="0" borderId="1" xfId="0" applyFont="1" applyFill="1" applyBorder="1" applyAlignment="1">
      <alignment vertical="center" wrapText="1"/>
    </xf>
    <xf numFmtId="0" fontId="13" fillId="0" borderId="1" xfId="0" applyNumberFormat="1" applyFont="1" applyFill="1" applyBorder="1" applyAlignment="1">
      <alignment wrapText="1"/>
    </xf>
    <xf numFmtId="49" fontId="13" fillId="0" borderId="1" xfId="0" applyNumberFormat="1" applyFont="1" applyFill="1" applyBorder="1" applyAlignment="1">
      <alignment wrapText="1"/>
    </xf>
    <xf numFmtId="0" fontId="13" fillId="0" borderId="12" xfId="0" applyFont="1" applyFill="1" applyBorder="1" applyAlignment="1">
      <alignment wrapText="1"/>
    </xf>
    <xf numFmtId="164" fontId="13" fillId="0" borderId="12" xfId="0" applyNumberFormat="1" applyFont="1" applyFill="1" applyBorder="1" applyAlignment="1">
      <alignment wrapText="1"/>
    </xf>
    <xf numFmtId="0" fontId="13" fillId="0" borderId="12" xfId="0" applyFont="1" applyFill="1" applyBorder="1"/>
    <xf numFmtId="0" fontId="13" fillId="0" borderId="13" xfId="0" applyFont="1" applyFill="1" applyBorder="1" applyAlignment="1">
      <alignment horizontal="center" wrapText="1"/>
    </xf>
    <xf numFmtId="0" fontId="13" fillId="0" borderId="0" xfId="1" applyFont="1" applyFill="1" applyBorder="1" applyAlignment="1" applyProtection="1">
      <alignment horizontal="left" wrapText="1"/>
    </xf>
    <xf numFmtId="0" fontId="49" fillId="0" borderId="0" xfId="1" applyFont="1" applyFill="1" applyBorder="1" applyAlignment="1" applyProtection="1">
      <alignment wrapText="1"/>
    </xf>
    <xf numFmtId="0" fontId="13" fillId="0" borderId="1" xfId="0" applyFont="1" applyFill="1" applyBorder="1" applyAlignment="1"/>
    <xf numFmtId="14" fontId="13" fillId="0" borderId="1" xfId="0" applyNumberFormat="1" applyFont="1" applyFill="1" applyBorder="1" applyAlignment="1">
      <alignment horizontal="center" wrapText="1"/>
    </xf>
    <xf numFmtId="0" fontId="13" fillId="0" borderId="10" xfId="0" applyFont="1" applyFill="1" applyBorder="1" applyAlignment="1">
      <alignment horizontal="left" wrapText="1"/>
    </xf>
    <xf numFmtId="0" fontId="49" fillId="0" borderId="1" xfId="1" applyFont="1" applyFill="1" applyBorder="1" applyAlignment="1" applyProtection="1">
      <alignment horizontal="center" wrapText="1"/>
    </xf>
    <xf numFmtId="0" fontId="13" fillId="0" borderId="1" xfId="1" applyFont="1" applyFill="1" applyBorder="1" applyAlignment="1" applyProtection="1">
      <alignment horizontal="center" wrapText="1"/>
    </xf>
    <xf numFmtId="0" fontId="13" fillId="0" borderId="0" xfId="0" applyFont="1" applyFill="1" applyBorder="1" applyAlignment="1">
      <alignment wrapText="1"/>
    </xf>
    <xf numFmtId="164" fontId="13" fillId="0" borderId="0" xfId="0" applyNumberFormat="1" applyFont="1" applyFill="1" applyBorder="1" applyAlignment="1">
      <alignment wrapText="1"/>
    </xf>
    <xf numFmtId="0" fontId="13" fillId="0" borderId="2" xfId="0" applyFont="1" applyFill="1" applyBorder="1" applyAlignment="1">
      <alignment wrapText="1"/>
    </xf>
    <xf numFmtId="164" fontId="13" fillId="0" borderId="2" xfId="0" applyNumberFormat="1" applyFont="1" applyFill="1" applyBorder="1" applyAlignment="1">
      <alignment wrapText="1"/>
    </xf>
    <xf numFmtId="0" fontId="13" fillId="0" borderId="2" xfId="0" applyFont="1" applyFill="1" applyBorder="1"/>
    <xf numFmtId="0" fontId="13" fillId="0" borderId="2"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Border="1" applyAlignment="1">
      <alignment horizontal="center"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13" fillId="0" borderId="0" xfId="0" applyFont="1" applyFill="1" applyBorder="1" applyAlignment="1">
      <alignment horizontal="left" wrapText="1"/>
    </xf>
    <xf numFmtId="0" fontId="49" fillId="0" borderId="0" xfId="1" applyFont="1" applyFill="1" applyBorder="1" applyAlignment="1" applyProtection="1">
      <alignment horizontal="center" wrapText="1"/>
    </xf>
    <xf numFmtId="0" fontId="4" fillId="0" borderId="0" xfId="0" applyFont="1" applyFill="1" applyBorder="1" applyAlignment="1"/>
    <xf numFmtId="0" fontId="13" fillId="0" borderId="8" xfId="0" applyFont="1" applyFill="1" applyBorder="1" applyAlignment="1">
      <alignment wrapText="1"/>
    </xf>
    <xf numFmtId="0" fontId="13" fillId="0" borderId="8" xfId="0" applyFont="1" applyFill="1" applyBorder="1"/>
    <xf numFmtId="0" fontId="13" fillId="0" borderId="10" xfId="0" applyFont="1" applyFill="1" applyBorder="1" applyAlignment="1">
      <alignment horizontal="center"/>
    </xf>
    <xf numFmtId="0" fontId="13" fillId="0" borderId="16" xfId="0" applyFont="1" applyFill="1" applyBorder="1" applyAlignment="1">
      <alignment horizontal="center"/>
    </xf>
    <xf numFmtId="0" fontId="13" fillId="0" borderId="44" xfId="0" applyFont="1" applyFill="1" applyBorder="1" applyAlignment="1">
      <alignment horizontal="center"/>
    </xf>
    <xf numFmtId="0" fontId="49" fillId="0" borderId="10" xfId="1" applyFont="1" applyFill="1" applyBorder="1" applyAlignment="1" applyProtection="1">
      <alignment horizontal="center" wrapText="1"/>
    </xf>
    <xf numFmtId="0" fontId="13" fillId="0" borderId="2" xfId="0" applyFont="1" applyFill="1" applyBorder="1" applyAlignment="1">
      <alignment horizontal="center"/>
    </xf>
    <xf numFmtId="0" fontId="13" fillId="0" borderId="8" xfId="1" applyFont="1" applyFill="1" applyBorder="1" applyAlignment="1" applyProtection="1">
      <alignment wrapText="1"/>
    </xf>
    <xf numFmtId="0" fontId="13" fillId="0" borderId="14" xfId="0" applyFont="1" applyFill="1" applyBorder="1" applyAlignment="1">
      <alignment wrapText="1"/>
    </xf>
    <xf numFmtId="0" fontId="13" fillId="0" borderId="14" xfId="0" applyFont="1" applyFill="1" applyBorder="1"/>
    <xf numFmtId="0" fontId="13" fillId="0" borderId="14" xfId="0" applyFont="1" applyFill="1" applyBorder="1" applyAlignment="1">
      <alignment horizontal="left" wrapText="1"/>
    </xf>
    <xf numFmtId="0" fontId="13" fillId="0" borderId="15" xfId="0" applyFont="1" applyFill="1" applyBorder="1" applyAlignment="1">
      <alignment wrapText="1"/>
    </xf>
    <xf numFmtId="0" fontId="13" fillId="0" borderId="14" xfId="0" applyFont="1" applyFill="1" applyBorder="1" applyAlignment="1">
      <alignment horizontal="left"/>
    </xf>
    <xf numFmtId="0" fontId="4" fillId="0" borderId="6" xfId="0" applyFont="1" applyFill="1" applyBorder="1" applyAlignment="1">
      <alignment horizontal="left" wrapText="1"/>
    </xf>
    <xf numFmtId="0" fontId="13" fillId="0" borderId="10" xfId="0" applyFont="1" applyFill="1" applyBorder="1" applyAlignment="1">
      <alignment wrapText="1"/>
    </xf>
    <xf numFmtId="0" fontId="13" fillId="0" borderId="16" xfId="0" applyFont="1" applyFill="1" applyBorder="1"/>
    <xf numFmtId="0" fontId="13" fillId="0" borderId="16" xfId="0" applyFont="1" applyFill="1" applyBorder="1" applyAlignment="1">
      <alignment wrapText="1"/>
    </xf>
    <xf numFmtId="0" fontId="13" fillId="0" borderId="10" xfId="0" applyFont="1" applyFill="1" applyBorder="1"/>
    <xf numFmtId="0" fontId="13" fillId="0" borderId="10" xfId="0" applyFont="1" applyFill="1" applyBorder="1" applyAlignment="1">
      <alignment horizontal="left"/>
    </xf>
    <xf numFmtId="0" fontId="13" fillId="0" borderId="16" xfId="0" applyFont="1" applyFill="1" applyBorder="1" applyAlignment="1">
      <alignment horizontal="left" wrapText="1"/>
    </xf>
    <xf numFmtId="164" fontId="13" fillId="0" borderId="16" xfId="0" applyNumberFormat="1" applyFont="1" applyFill="1" applyBorder="1" applyAlignment="1">
      <alignment wrapText="1"/>
    </xf>
    <xf numFmtId="164" fontId="13" fillId="0" borderId="10" xfId="0" applyNumberFormat="1" applyFont="1" applyFill="1" applyBorder="1" applyAlignment="1">
      <alignment wrapText="1"/>
    </xf>
    <xf numFmtId="0" fontId="49" fillId="0" borderId="16" xfId="1" applyFont="1" applyFill="1" applyBorder="1" applyAlignment="1" applyProtection="1">
      <alignment wrapText="1"/>
    </xf>
    <xf numFmtId="0" fontId="13" fillId="0" borderId="11" xfId="0" applyFont="1" applyFill="1" applyBorder="1" applyAlignment="1">
      <alignment wrapText="1"/>
    </xf>
    <xf numFmtId="164" fontId="49" fillId="0" borderId="16" xfId="1" applyNumberFormat="1" applyFont="1" applyFill="1" applyBorder="1" applyAlignment="1" applyProtection="1">
      <alignment wrapText="1"/>
    </xf>
    <xf numFmtId="0" fontId="13" fillId="0" borderId="14" xfId="1" applyFont="1" applyFill="1" applyBorder="1" applyAlignment="1" applyProtection="1">
      <alignment horizontal="left" wrapText="1"/>
    </xf>
    <xf numFmtId="0" fontId="13" fillId="0" borderId="15" xfId="1" applyFont="1" applyFill="1" applyBorder="1" applyAlignment="1" applyProtection="1">
      <alignment horizontal="left" wrapText="1"/>
    </xf>
    <xf numFmtId="0" fontId="13" fillId="0" borderId="14" xfId="3" applyFont="1" applyFill="1" applyBorder="1" applyAlignment="1">
      <alignment horizontal="left" wrapText="1"/>
    </xf>
    <xf numFmtId="0" fontId="13" fillId="0" borderId="45" xfId="0" applyFont="1" applyFill="1" applyBorder="1" applyAlignment="1">
      <alignment horizontal="left" wrapText="1"/>
    </xf>
    <xf numFmtId="0" fontId="1" fillId="0" borderId="14" xfId="0" applyFont="1" applyFill="1" applyBorder="1" applyAlignment="1">
      <alignment wrapText="1"/>
    </xf>
    <xf numFmtId="0" fontId="1" fillId="0" borderId="14" xfId="0" applyFont="1" applyFill="1" applyBorder="1" applyAlignment="1">
      <alignment horizontal="left" wrapText="1"/>
    </xf>
    <xf numFmtId="0" fontId="1" fillId="0" borderId="15" xfId="0" applyFont="1" applyFill="1" applyBorder="1" applyAlignment="1">
      <alignment wrapText="1"/>
    </xf>
    <xf numFmtId="0" fontId="1" fillId="0" borderId="45" xfId="0" applyFont="1" applyFill="1" applyBorder="1" applyAlignment="1">
      <alignment wrapText="1"/>
    </xf>
    <xf numFmtId="0" fontId="13" fillId="0" borderId="9" xfId="0" applyFont="1" applyFill="1" applyBorder="1" applyAlignment="1">
      <alignment wrapText="1"/>
    </xf>
    <xf numFmtId="0" fontId="13" fillId="0" borderId="46" xfId="0" applyFont="1" applyFill="1" applyBorder="1" applyAlignment="1">
      <alignment horizontal="left" wrapText="1"/>
    </xf>
    <xf numFmtId="0" fontId="13" fillId="0" borderId="21" xfId="0" applyFont="1" applyFill="1" applyBorder="1" applyAlignment="1">
      <alignment horizontal="center"/>
    </xf>
    <xf numFmtId="0" fontId="13" fillId="0" borderId="9" xfId="0" applyFont="1" applyFill="1" applyBorder="1" applyAlignment="1">
      <alignment horizontal="center"/>
    </xf>
    <xf numFmtId="0" fontId="55" fillId="0" borderId="14" xfId="0" applyFont="1" applyFill="1" applyBorder="1" applyAlignment="1">
      <alignment wrapText="1"/>
    </xf>
    <xf numFmtId="0" fontId="56" fillId="0" borderId="1" xfId="0" applyFont="1" applyFill="1" applyBorder="1" applyAlignment="1">
      <alignment wrapText="1"/>
    </xf>
    <xf numFmtId="0" fontId="56" fillId="0" borderId="1" xfId="0" applyFont="1" applyFill="1" applyBorder="1" applyAlignment="1">
      <alignment horizontal="center" wrapText="1"/>
    </xf>
    <xf numFmtId="165" fontId="56" fillId="0" borderId="1" xfId="0" applyNumberFormat="1" applyFont="1" applyFill="1" applyBorder="1" applyAlignment="1">
      <alignment wrapText="1"/>
    </xf>
    <xf numFmtId="0" fontId="56" fillId="0" borderId="1" xfId="0" applyFont="1" applyFill="1" applyBorder="1"/>
    <xf numFmtId="0" fontId="56" fillId="0" borderId="10" xfId="0" applyFont="1" applyFill="1" applyBorder="1" applyAlignment="1">
      <alignment wrapText="1"/>
    </xf>
    <xf numFmtId="0" fontId="58" fillId="0" borderId="16" xfId="1" applyFont="1" applyFill="1" applyBorder="1" applyAlignment="1" applyProtection="1">
      <alignment wrapText="1"/>
    </xf>
    <xf numFmtId="0" fontId="56" fillId="0" borderId="14" xfId="0" applyFont="1" applyFill="1" applyBorder="1" applyAlignment="1">
      <alignment wrapText="1"/>
    </xf>
    <xf numFmtId="0" fontId="56" fillId="0" borderId="10" xfId="0" applyFont="1" applyFill="1" applyBorder="1" applyAlignment="1">
      <alignment horizontal="center"/>
    </xf>
    <xf numFmtId="0" fontId="56" fillId="0" borderId="1" xfId="0" applyFont="1" applyFill="1" applyBorder="1" applyAlignment="1">
      <alignment horizontal="center"/>
    </xf>
    <xf numFmtId="0" fontId="56" fillId="0" borderId="8" xfId="0" applyFont="1" applyFill="1" applyBorder="1" applyAlignment="1">
      <alignment horizontal="center"/>
    </xf>
    <xf numFmtId="0" fontId="56" fillId="0" borderId="0" xfId="0" applyFont="1" applyFill="1" applyBorder="1"/>
    <xf numFmtId="0" fontId="0" fillId="0" borderId="0" xfId="0" applyFill="1"/>
    <xf numFmtId="0" fontId="13" fillId="0" borderId="30" xfId="0" applyFont="1" applyFill="1" applyBorder="1" applyAlignment="1">
      <alignment wrapText="1"/>
    </xf>
    <xf numFmtId="0" fontId="1" fillId="0" borderId="10" xfId="0" applyFont="1" applyFill="1" applyBorder="1" applyAlignment="1">
      <alignment wrapText="1"/>
    </xf>
    <xf numFmtId="0" fontId="5" fillId="0" borderId="1" xfId="1" applyFill="1" applyBorder="1" applyAlignment="1" applyProtection="1">
      <alignment wrapText="1"/>
    </xf>
    <xf numFmtId="49" fontId="1" fillId="0" borderId="14" xfId="0" applyNumberFormat="1" applyFont="1" applyFill="1" applyBorder="1" applyAlignment="1">
      <alignment wrapText="1"/>
    </xf>
    <xf numFmtId="0" fontId="41" fillId="12" borderId="0" xfId="0" applyFont="1" applyFill="1" applyBorder="1" applyAlignment="1">
      <alignment horizontal="center"/>
    </xf>
    <xf numFmtId="0" fontId="46" fillId="12" borderId="0" xfId="0" applyFont="1" applyFill="1" applyBorder="1" applyAlignment="1">
      <alignment horizontal="center"/>
    </xf>
    <xf numFmtId="0" fontId="41" fillId="13" borderId="17" xfId="0" applyFont="1" applyFill="1" applyBorder="1" applyAlignment="1"/>
    <xf numFmtId="0" fontId="43" fillId="0" borderId="1" xfId="0" applyFont="1" applyFill="1" applyBorder="1" applyAlignment="1">
      <alignment horizontal="center"/>
    </xf>
    <xf numFmtId="0" fontId="62" fillId="0" borderId="1" xfId="0" applyFont="1" applyFill="1" applyBorder="1" applyAlignment="1">
      <alignment horizontal="center"/>
    </xf>
    <xf numFmtId="0" fontId="62" fillId="0" borderId="1" xfId="0" applyFont="1" applyFill="1" applyBorder="1" applyAlignment="1">
      <alignment horizontal="center" wrapText="1"/>
    </xf>
    <xf numFmtId="0" fontId="41" fillId="13" borderId="27" xfId="0" applyFont="1" applyFill="1" applyBorder="1" applyAlignment="1"/>
    <xf numFmtId="0" fontId="41" fillId="0" borderId="0" xfId="0" applyFont="1" applyAlignment="1"/>
    <xf numFmtId="0" fontId="43" fillId="13" borderId="17" xfId="0" applyFont="1" applyFill="1" applyBorder="1" applyAlignment="1"/>
    <xf numFmtId="0" fontId="43" fillId="13" borderId="27" xfId="0" applyFont="1" applyFill="1" applyBorder="1" applyAlignment="1"/>
    <xf numFmtId="0" fontId="43" fillId="0" borderId="0" xfId="0" applyFont="1" applyAlignment="1"/>
    <xf numFmtId="0" fontId="37" fillId="3" borderId="0" xfId="0" applyFont="1" applyFill="1" applyBorder="1"/>
    <xf numFmtId="0" fontId="37" fillId="3" borderId="0" xfId="0" applyFont="1" applyFill="1"/>
    <xf numFmtId="0" fontId="41" fillId="3" borderId="0" xfId="0" applyFont="1" applyFill="1" applyAlignment="1"/>
    <xf numFmtId="0" fontId="43" fillId="3" borderId="0" xfId="0" applyFont="1" applyFill="1" applyAlignment="1"/>
    <xf numFmtId="0" fontId="37" fillId="12" borderId="0" xfId="0" applyFont="1" applyFill="1" applyBorder="1" applyAlignment="1">
      <alignment horizontal="center" vertical="top"/>
    </xf>
    <xf numFmtId="0" fontId="37" fillId="12" borderId="33" xfId="0" applyFont="1" applyFill="1" applyBorder="1"/>
    <xf numFmtId="0" fontId="37" fillId="12" borderId="19" xfId="0" applyFont="1" applyFill="1" applyBorder="1"/>
    <xf numFmtId="0" fontId="41" fillId="12" borderId="19" xfId="0" applyFont="1" applyFill="1" applyBorder="1" applyAlignment="1"/>
    <xf numFmtId="0" fontId="43" fillId="12" borderId="19" xfId="0" applyFont="1" applyFill="1" applyBorder="1" applyAlignment="1"/>
    <xf numFmtId="0" fontId="37" fillId="12" borderId="20" xfId="0" applyFont="1" applyFill="1" applyBorder="1"/>
    <xf numFmtId="0" fontId="37" fillId="12" borderId="24" xfId="0" applyFont="1" applyFill="1" applyBorder="1"/>
    <xf numFmtId="0" fontId="37" fillId="12" borderId="23" xfId="0" applyFont="1" applyFill="1" applyBorder="1"/>
    <xf numFmtId="0" fontId="37" fillId="12" borderId="47" xfId="0" applyFont="1" applyFill="1" applyBorder="1"/>
    <xf numFmtId="0" fontId="39" fillId="12" borderId="30" xfId="0" applyFont="1" applyFill="1" applyBorder="1" applyAlignment="1">
      <alignment horizontal="center" vertical="top"/>
    </xf>
    <xf numFmtId="0" fontId="42" fillId="12" borderId="30" xfId="0" applyFont="1" applyFill="1" applyBorder="1" applyAlignment="1">
      <alignment horizontal="center"/>
    </xf>
    <xf numFmtId="0" fontId="44" fillId="12" borderId="30" xfId="0" applyFont="1" applyFill="1" applyBorder="1" applyAlignment="1">
      <alignment horizontal="center"/>
    </xf>
    <xf numFmtId="0" fontId="37" fillId="12" borderId="28" xfId="0" applyFont="1" applyFill="1" applyBorder="1"/>
    <xf numFmtId="0" fontId="37" fillId="12" borderId="24" xfId="0" applyFont="1" applyFill="1" applyBorder="1" applyAlignment="1">
      <alignment horizontal="center" vertical="top"/>
    </xf>
    <xf numFmtId="0" fontId="43" fillId="12" borderId="23" xfId="0" applyFont="1" applyFill="1" applyBorder="1" applyAlignment="1">
      <alignment horizontal="center"/>
    </xf>
    <xf numFmtId="0" fontId="45" fillId="12" borderId="24" xfId="0" applyFont="1" applyFill="1" applyBorder="1" applyAlignment="1">
      <alignment horizontal="center" vertical="center"/>
    </xf>
    <xf numFmtId="0" fontId="46" fillId="12" borderId="23" xfId="0" applyFont="1" applyFill="1" applyBorder="1" applyAlignment="1">
      <alignment horizontal="center"/>
    </xf>
    <xf numFmtId="0" fontId="26" fillId="0" borderId="0" xfId="1" applyFont="1" applyFill="1" applyBorder="1" applyAlignment="1" applyProtection="1">
      <alignment wrapText="1"/>
    </xf>
    <xf numFmtId="0" fontId="20" fillId="0" borderId="0" xfId="1" applyFont="1" applyFill="1" applyBorder="1" applyAlignment="1" applyProtection="1">
      <alignment wrapText="1"/>
    </xf>
    <xf numFmtId="0" fontId="22" fillId="0" borderId="0" xfId="1" applyFont="1" applyFill="1" applyBorder="1" applyAlignment="1" applyProtection="1">
      <alignment wrapText="1"/>
    </xf>
    <xf numFmtId="0" fontId="20" fillId="0" borderId="1" xfId="2" applyFont="1" applyFill="1" applyBorder="1" applyAlignment="1">
      <alignment wrapText="1"/>
    </xf>
    <xf numFmtId="0" fontId="20" fillId="0" borderId="1" xfId="2" applyFont="1" applyFill="1" applyBorder="1" applyAlignment="1">
      <alignment horizontal="center" wrapText="1"/>
    </xf>
    <xf numFmtId="0" fontId="20" fillId="0" borderId="1" xfId="2" applyFont="1" applyFill="1" applyBorder="1" applyAlignment="1">
      <alignment horizontal="right" wrapText="1"/>
    </xf>
    <xf numFmtId="164" fontId="20" fillId="0" borderId="1" xfId="2" applyNumberFormat="1" applyFont="1" applyFill="1" applyBorder="1" applyAlignment="1">
      <alignment wrapText="1"/>
    </xf>
    <xf numFmtId="0" fontId="20" fillId="0" borderId="1" xfId="2" applyFont="1" applyFill="1" applyBorder="1"/>
    <xf numFmtId="0" fontId="63" fillId="0" borderId="1" xfId="1" applyFont="1" applyFill="1" applyBorder="1" applyAlignment="1" applyProtection="1">
      <alignment wrapText="1"/>
    </xf>
    <xf numFmtId="0" fontId="20" fillId="0" borderId="0" xfId="0" applyFont="1" applyFill="1" applyBorder="1" applyAlignment="1">
      <alignment horizontal="left"/>
    </xf>
    <xf numFmtId="0" fontId="20" fillId="3" borderId="0" xfId="0" applyFont="1" applyFill="1" applyBorder="1" applyAlignment="1">
      <alignment horizontal="center"/>
    </xf>
    <xf numFmtId="0" fontId="18" fillId="0" borderId="0" xfId="0" applyFont="1" applyFill="1" applyBorder="1" applyAlignment="1">
      <alignment horizontal="left"/>
    </xf>
    <xf numFmtId="0" fontId="20" fillId="0" borderId="0" xfId="2" applyFont="1" applyFill="1" applyBorder="1" applyAlignment="1">
      <alignment horizontal="center"/>
    </xf>
    <xf numFmtId="0" fontId="21" fillId="0" borderId="0" xfId="1" applyFont="1" applyFill="1" applyBorder="1" applyAlignment="1" applyProtection="1">
      <alignment wrapText="1"/>
    </xf>
    <xf numFmtId="0" fontId="21" fillId="3" borderId="0" xfId="1" applyFont="1" applyFill="1" applyBorder="1" applyAlignment="1" applyProtection="1">
      <alignment wrapText="1"/>
    </xf>
    <xf numFmtId="0" fontId="20" fillId="0" borderId="0" xfId="0" applyFont="1" applyFill="1" applyBorder="1" applyAlignment="1">
      <alignment vertical="top" wrapText="1"/>
    </xf>
    <xf numFmtId="0" fontId="27" fillId="0" borderId="0" xfId="0" applyFont="1" applyFill="1" applyBorder="1" applyAlignment="1">
      <alignment wrapText="1"/>
    </xf>
    <xf numFmtId="0" fontId="26" fillId="0" borderId="0" xfId="1" applyFont="1" applyFill="1" applyBorder="1" applyAlignment="1" applyProtection="1"/>
    <xf numFmtId="0" fontId="27" fillId="0" borderId="0" xfId="0" applyFont="1" applyFill="1" applyBorder="1"/>
    <xf numFmtId="0" fontId="20" fillId="0" borderId="0" xfId="2" applyFont="1" applyFill="1" applyBorder="1" applyAlignment="1">
      <alignment wrapText="1"/>
    </xf>
    <xf numFmtId="0" fontId="20" fillId="0" borderId="0" xfId="2" applyFont="1" applyFill="1" applyBorder="1" applyAlignment="1">
      <alignment horizontal="center" wrapText="1"/>
    </xf>
    <xf numFmtId="0" fontId="63" fillId="0" borderId="0" xfId="1" applyFont="1" applyFill="1" applyBorder="1" applyAlignment="1" applyProtection="1">
      <alignment horizontal="center" wrapText="1"/>
    </xf>
    <xf numFmtId="0" fontId="20" fillId="0" borderId="0" xfId="0" applyFont="1" applyBorder="1" applyAlignment="1"/>
    <xf numFmtId="0" fontId="18" fillId="0" borderId="1" xfId="0" applyFont="1" applyFill="1" applyBorder="1" applyAlignment="1">
      <alignment horizontal="left"/>
    </xf>
    <xf numFmtId="0" fontId="18" fillId="0" borderId="1" xfId="0" applyFont="1" applyFill="1" applyBorder="1" applyAlignment="1">
      <alignment horizontal="left" wrapText="1"/>
    </xf>
    <xf numFmtId="0" fontId="18" fillId="2" borderId="1" xfId="0" applyFont="1" applyFill="1" applyBorder="1" applyAlignment="1">
      <alignment horizontal="left" wrapText="1"/>
    </xf>
    <xf numFmtId="0" fontId="20" fillId="0" borderId="1" xfId="1" applyFont="1" applyFill="1" applyBorder="1" applyAlignment="1" applyProtection="1">
      <alignment horizontal="center" wrapText="1"/>
    </xf>
    <xf numFmtId="0" fontId="20" fillId="0" borderId="1" xfId="0" applyFont="1" applyBorder="1"/>
    <xf numFmtId="0" fontId="3" fillId="8" borderId="21" xfId="0" applyFont="1" applyFill="1" applyBorder="1" applyAlignment="1">
      <alignment wrapText="1"/>
    </xf>
    <xf numFmtId="0" fontId="3" fillId="0" borderId="48" xfId="0" applyFont="1" applyFill="1" applyBorder="1"/>
    <xf numFmtId="0" fontId="3" fillId="0" borderId="34" xfId="0" applyFont="1" applyFill="1" applyBorder="1"/>
    <xf numFmtId="1" fontId="2" fillId="0" borderId="49" xfId="0" applyNumberFormat="1" applyFont="1" applyBorder="1"/>
    <xf numFmtId="1" fontId="2" fillId="0" borderId="16" xfId="0" applyNumberFormat="1" applyFont="1" applyBorder="1"/>
    <xf numFmtId="1" fontId="2" fillId="0" borderId="50" xfId="0" applyNumberFormat="1" applyFont="1" applyBorder="1"/>
    <xf numFmtId="1" fontId="2" fillId="0" borderId="0" xfId="0" applyNumberFormat="1" applyFont="1"/>
    <xf numFmtId="0" fontId="2" fillId="4" borderId="12" xfId="0" applyFont="1" applyFill="1" applyBorder="1" applyAlignment="1">
      <alignment wrapText="1"/>
    </xf>
    <xf numFmtId="0" fontId="13" fillId="0" borderId="14" xfId="0" applyFont="1" applyFill="1" applyBorder="1" applyAlignment="1">
      <alignment horizontal="center" wrapText="1"/>
    </xf>
    <xf numFmtId="0" fontId="53" fillId="0" borderId="0" xfId="0" applyFont="1" applyFill="1" applyBorder="1" applyAlignment="1">
      <alignment horizontal="center" wrapText="1"/>
    </xf>
    <xf numFmtId="0" fontId="11" fillId="0" borderId="0" xfId="0" applyFont="1" applyFill="1" applyBorder="1" applyAlignment="1">
      <alignment horizontal="center" wrapText="1"/>
    </xf>
    <xf numFmtId="0" fontId="13" fillId="0" borderId="29" xfId="0" applyFont="1" applyFill="1" applyBorder="1" applyAlignment="1">
      <alignment horizontal="center"/>
    </xf>
    <xf numFmtId="0" fontId="7" fillId="0" borderId="42" xfId="1" applyFont="1" applyFill="1" applyBorder="1" applyAlignment="1" applyProtection="1">
      <alignment horizontal="center" wrapText="1"/>
    </xf>
    <xf numFmtId="0" fontId="13" fillId="0" borderId="42" xfId="0" applyFont="1" applyFill="1" applyBorder="1" applyAlignment="1">
      <alignment horizontal="center" wrapText="1"/>
    </xf>
    <xf numFmtId="0" fontId="13" fillId="0" borderId="45" xfId="0" applyFont="1" applyFill="1" applyBorder="1" applyAlignment="1">
      <alignment wrapText="1"/>
    </xf>
    <xf numFmtId="0" fontId="49" fillId="0" borderId="50" xfId="1" applyFont="1" applyFill="1" applyBorder="1" applyAlignment="1" applyProtection="1">
      <alignment wrapText="1"/>
    </xf>
    <xf numFmtId="164" fontId="13" fillId="0" borderId="29" xfId="0" applyNumberFormat="1" applyFont="1" applyFill="1" applyBorder="1" applyAlignment="1">
      <alignment wrapText="1"/>
    </xf>
    <xf numFmtId="0" fontId="13" fillId="0" borderId="18" xfId="0" applyFont="1" applyFill="1" applyBorder="1" applyAlignment="1">
      <alignment horizontal="center" wrapText="1"/>
    </xf>
    <xf numFmtId="0" fontId="7" fillId="0" borderId="8" xfId="1" applyFont="1" applyFill="1" applyBorder="1" applyAlignment="1" applyProtection="1">
      <alignment horizontal="center" wrapText="1"/>
    </xf>
    <xf numFmtId="0" fontId="13" fillId="0" borderId="18" xfId="1" applyFont="1" applyFill="1" applyBorder="1" applyAlignment="1" applyProtection="1">
      <alignment horizontal="center" wrapText="1"/>
    </xf>
    <xf numFmtId="0" fontId="1" fillId="0" borderId="18" xfId="1" applyFont="1" applyFill="1" applyBorder="1" applyAlignment="1" applyProtection="1">
      <alignment horizontal="center" wrapText="1"/>
    </xf>
    <xf numFmtId="0" fontId="5" fillId="0" borderId="8" xfId="1" applyFill="1" applyBorder="1" applyAlignment="1" applyProtection="1">
      <alignment horizontal="center" wrapText="1"/>
    </xf>
    <xf numFmtId="0" fontId="61" fillId="0" borderId="1" xfId="0" applyFont="1" applyFill="1" applyBorder="1"/>
    <xf numFmtId="0" fontId="13" fillId="0" borderId="14" xfId="1" applyFont="1" applyFill="1" applyBorder="1" applyAlignment="1" applyProtection="1"/>
    <xf numFmtId="0" fontId="13" fillId="15" borderId="0" xfId="0" applyFont="1" applyFill="1" applyBorder="1"/>
    <xf numFmtId="0" fontId="13" fillId="16" borderId="18" xfId="1" applyFont="1" applyFill="1" applyBorder="1" applyAlignment="1" applyProtection="1">
      <alignment horizontal="center" wrapText="1"/>
    </xf>
    <xf numFmtId="0" fontId="49" fillId="0" borderId="8" xfId="1" applyFont="1" applyFill="1" applyBorder="1" applyAlignment="1" applyProtection="1">
      <alignment horizontal="center" wrapText="1"/>
    </xf>
    <xf numFmtId="0" fontId="50" fillId="0" borderId="8" xfId="1" applyFont="1" applyFill="1" applyBorder="1" applyAlignment="1" applyProtection="1">
      <alignment horizontal="center" wrapText="1"/>
    </xf>
    <xf numFmtId="2" fontId="13" fillId="0" borderId="14" xfId="0" applyNumberFormat="1" applyFont="1" applyFill="1" applyBorder="1" applyAlignment="1">
      <alignment horizontal="left"/>
    </xf>
    <xf numFmtId="0" fontId="49" fillId="0" borderId="10" xfId="1" applyFont="1" applyFill="1" applyBorder="1" applyAlignment="1" applyProtection="1"/>
    <xf numFmtId="0" fontId="13" fillId="0" borderId="0" xfId="0" applyFont="1" applyFill="1" applyBorder="1" applyAlignment="1"/>
    <xf numFmtId="0" fontId="50" fillId="0" borderId="16" xfId="1" applyFont="1" applyFill="1" applyBorder="1" applyAlignment="1" applyProtection="1">
      <alignment horizontal="left" wrapText="1"/>
    </xf>
    <xf numFmtId="49" fontId="13" fillId="0" borderId="0" xfId="0" applyNumberFormat="1" applyFont="1" applyFill="1" applyBorder="1" applyAlignment="1">
      <alignment horizontal="center"/>
    </xf>
    <xf numFmtId="49" fontId="13" fillId="0" borderId="8" xfId="0" applyNumberFormat="1" applyFont="1" applyFill="1" applyBorder="1" applyAlignment="1">
      <alignment horizontal="center"/>
    </xf>
    <xf numFmtId="49" fontId="13" fillId="0" borderId="1" xfId="0" applyNumberFormat="1" applyFont="1" applyFill="1" applyBorder="1" applyAlignment="1">
      <alignment horizontal="center"/>
    </xf>
    <xf numFmtId="49" fontId="13" fillId="0" borderId="10" xfId="0" applyNumberFormat="1" applyFont="1" applyFill="1" applyBorder="1" applyAlignment="1">
      <alignment horizontal="center"/>
    </xf>
    <xf numFmtId="49" fontId="7" fillId="0" borderId="8" xfId="1" applyNumberFormat="1" applyFont="1" applyFill="1" applyBorder="1" applyAlignment="1" applyProtection="1">
      <alignment horizontal="center" wrapText="1"/>
    </xf>
    <xf numFmtId="49" fontId="13" fillId="0" borderId="8" xfId="0" applyNumberFormat="1" applyFont="1" applyFill="1" applyBorder="1" applyAlignment="1">
      <alignment horizontal="center" wrapText="1"/>
    </xf>
    <xf numFmtId="49" fontId="13" fillId="0" borderId="14" xfId="0" applyNumberFormat="1" applyFont="1" applyFill="1" applyBorder="1" applyAlignment="1">
      <alignment wrapText="1"/>
    </xf>
    <xf numFmtId="49" fontId="13" fillId="0" borderId="16" xfId="0" applyNumberFormat="1" applyFont="1" applyFill="1" applyBorder="1" applyAlignment="1">
      <alignment wrapText="1"/>
    </xf>
    <xf numFmtId="49" fontId="13" fillId="0" borderId="10" xfId="0" applyNumberFormat="1" applyFont="1" applyFill="1" applyBorder="1" applyAlignment="1">
      <alignment wrapText="1"/>
    </xf>
    <xf numFmtId="49" fontId="13" fillId="0" borderId="14" xfId="1" applyNumberFormat="1" applyFont="1" applyFill="1" applyBorder="1" applyAlignment="1" applyProtection="1">
      <alignment horizontal="left" wrapText="1"/>
    </xf>
    <xf numFmtId="49" fontId="13" fillId="0" borderId="18" xfId="1" applyNumberFormat="1" applyFont="1" applyFill="1" applyBorder="1" applyAlignment="1" applyProtection="1">
      <alignment horizontal="center" wrapText="1"/>
    </xf>
    <xf numFmtId="49" fontId="13" fillId="0" borderId="1" xfId="0" applyNumberFormat="1" applyFont="1" applyFill="1" applyBorder="1"/>
    <xf numFmtId="49" fontId="13" fillId="0" borderId="1" xfId="0" applyNumberFormat="1" applyFont="1" applyFill="1" applyBorder="1" applyAlignment="1">
      <alignment horizontal="center" wrapText="1"/>
    </xf>
    <xf numFmtId="0" fontId="5" fillId="0" borderId="1" xfId="1" applyFill="1" applyBorder="1" applyAlignment="1" applyProtection="1">
      <alignment horizontal="center" wrapText="1"/>
    </xf>
    <xf numFmtId="0" fontId="13" fillId="0" borderId="52" xfId="0" applyFont="1" applyFill="1" applyBorder="1" applyAlignment="1">
      <alignment horizontal="center" wrapText="1"/>
    </xf>
    <xf numFmtId="0" fontId="13" fillId="0" borderId="18" xfId="3" applyFont="1" applyFill="1" applyBorder="1" applyAlignment="1">
      <alignment horizontal="center" wrapText="1"/>
    </xf>
    <xf numFmtId="0" fontId="57" fillId="0" borderId="8" xfId="1" applyFont="1" applyFill="1" applyBorder="1" applyAlignment="1" applyProtection="1">
      <alignment horizontal="center" wrapText="1"/>
    </xf>
    <xf numFmtId="0" fontId="56" fillId="0" borderId="8" xfId="0" applyFont="1" applyFill="1" applyBorder="1" applyAlignment="1">
      <alignment horizontal="center" wrapText="1"/>
    </xf>
    <xf numFmtId="0" fontId="7" fillId="0" borderId="13" xfId="1" applyFont="1" applyFill="1" applyBorder="1" applyAlignment="1" applyProtection="1">
      <alignment horizontal="center" wrapText="1"/>
    </xf>
    <xf numFmtId="0" fontId="13" fillId="0" borderId="53" xfId="1" applyFont="1" applyFill="1" applyBorder="1" applyAlignment="1" applyProtection="1">
      <alignment horizontal="center" wrapText="1"/>
    </xf>
    <xf numFmtId="0" fontId="13" fillId="0" borderId="54" xfId="1" applyFont="1" applyFill="1" applyBorder="1" applyAlignment="1" applyProtection="1">
      <alignment horizontal="center" wrapText="1"/>
    </xf>
    <xf numFmtId="0" fontId="5" fillId="0" borderId="8" xfId="1" applyFill="1" applyBorder="1" applyAlignment="1" applyProtection="1">
      <alignment vertical="center"/>
    </xf>
    <xf numFmtId="0" fontId="53" fillId="0" borderId="8" xfId="0" applyFont="1" applyFill="1" applyBorder="1" applyAlignment="1">
      <alignment horizontal="center" wrapText="1"/>
    </xf>
    <xf numFmtId="0" fontId="13" fillId="0" borderId="8" xfId="0" applyFont="1" applyFill="1" applyBorder="1" applyAlignment="1">
      <alignment horizontal="center" vertical="center" wrapText="1"/>
    </xf>
    <xf numFmtId="0" fontId="59" fillId="0" borderId="1" xfId="1" applyFont="1" applyFill="1" applyBorder="1" applyAlignment="1" applyProtection="1">
      <alignment wrapText="1"/>
    </xf>
    <xf numFmtId="0" fontId="13" fillId="0" borderId="21" xfId="0" applyFont="1" applyFill="1" applyBorder="1" applyAlignment="1">
      <alignment horizontal="left" wrapText="1"/>
    </xf>
    <xf numFmtId="0" fontId="13" fillId="0" borderId="43" xfId="0" applyFont="1" applyFill="1" applyBorder="1" applyAlignment="1">
      <alignment horizontal="left" wrapText="1"/>
    </xf>
    <xf numFmtId="0" fontId="13" fillId="0" borderId="9" xfId="0" applyFont="1" applyFill="1" applyBorder="1" applyAlignment="1">
      <alignment horizontal="left" wrapText="1"/>
    </xf>
    <xf numFmtId="0" fontId="13" fillId="0" borderId="41" xfId="0" applyFont="1" applyFill="1" applyBorder="1" applyAlignment="1">
      <alignment horizontal="left" wrapText="1"/>
    </xf>
    <xf numFmtId="0" fontId="11" fillId="0" borderId="41" xfId="0" applyFont="1" applyFill="1" applyBorder="1" applyAlignment="1">
      <alignment horizontal="left" wrapText="1"/>
    </xf>
    <xf numFmtId="164" fontId="13" fillId="0" borderId="9" xfId="0" applyNumberFormat="1" applyFont="1" applyFill="1" applyBorder="1" applyAlignment="1">
      <alignment horizontal="left" wrapText="1"/>
    </xf>
    <xf numFmtId="0" fontId="53" fillId="0" borderId="41" xfId="0" applyFont="1" applyFill="1" applyBorder="1" applyAlignment="1">
      <alignment horizontal="left" wrapText="1"/>
    </xf>
    <xf numFmtId="0" fontId="64" fillId="0" borderId="8" xfId="1" applyFont="1" applyFill="1" applyBorder="1" applyAlignment="1" applyProtection="1">
      <alignment horizontal="center" wrapText="1"/>
    </xf>
    <xf numFmtId="0" fontId="1" fillId="0" borderId="21" xfId="0" applyFont="1" applyFill="1" applyBorder="1" applyAlignment="1">
      <alignment wrapText="1"/>
    </xf>
    <xf numFmtId="0" fontId="1" fillId="0" borderId="46" xfId="0" applyFont="1" applyFill="1" applyBorder="1" applyAlignment="1">
      <alignment horizontal="left" wrapText="1"/>
    </xf>
    <xf numFmtId="0" fontId="1" fillId="0" borderId="29" xfId="0" applyFont="1" applyFill="1" applyBorder="1" applyAlignment="1">
      <alignment wrapText="1"/>
    </xf>
    <xf numFmtId="0" fontId="1" fillId="0" borderId="10" xfId="0" applyFont="1" applyFill="1" applyBorder="1" applyAlignment="1">
      <alignment horizontal="left" wrapText="1"/>
    </xf>
    <xf numFmtId="0" fontId="13" fillId="0" borderId="9" xfId="0" applyFont="1" applyFill="1" applyBorder="1" applyAlignment="1">
      <alignment horizontal="center" wrapText="1"/>
    </xf>
    <xf numFmtId="164" fontId="13" fillId="0" borderId="9" xfId="0" applyNumberFormat="1" applyFont="1" applyFill="1" applyBorder="1" applyAlignment="1">
      <alignment wrapText="1"/>
    </xf>
    <xf numFmtId="0" fontId="13" fillId="0" borderId="9" xfId="0" applyFont="1" applyFill="1" applyBorder="1"/>
    <xf numFmtId="0" fontId="13" fillId="0" borderId="41" xfId="1" applyFont="1" applyFill="1" applyBorder="1" applyAlignment="1" applyProtection="1">
      <alignment wrapText="1"/>
    </xf>
    <xf numFmtId="49" fontId="13" fillId="0" borderId="8" xfId="1" applyNumberFormat="1" applyFont="1" applyFill="1" applyBorder="1" applyAlignment="1" applyProtection="1">
      <alignment wrapText="1"/>
    </xf>
    <xf numFmtId="2" fontId="13" fillId="0" borderId="46" xfId="0" applyNumberFormat="1" applyFont="1" applyFill="1" applyBorder="1" applyAlignment="1">
      <alignment horizontal="left" wrapText="1"/>
    </xf>
    <xf numFmtId="0" fontId="51" fillId="0" borderId="0" xfId="0" applyFont="1" applyFill="1" applyBorder="1" applyAlignment="1">
      <alignment wrapText="1"/>
    </xf>
    <xf numFmtId="0" fontId="49" fillId="0" borderId="9" xfId="1" applyFont="1" applyFill="1" applyBorder="1" applyAlignment="1" applyProtection="1">
      <alignment wrapText="1"/>
    </xf>
    <xf numFmtId="0" fontId="13" fillId="0" borderId="46" xfId="0" applyFont="1" applyFill="1" applyBorder="1" applyAlignment="1">
      <alignment wrapText="1"/>
    </xf>
    <xf numFmtId="0" fontId="13" fillId="0" borderId="15" xfId="0" applyFont="1" applyFill="1" applyBorder="1"/>
    <xf numFmtId="0" fontId="5" fillId="0" borderId="41" xfId="1" applyFill="1" applyBorder="1" applyAlignment="1" applyProtection="1">
      <alignment horizontal="left" wrapText="1"/>
    </xf>
    <xf numFmtId="0" fontId="49" fillId="0" borderId="13" xfId="1" applyFont="1" applyFill="1" applyBorder="1" applyAlignment="1" applyProtection="1">
      <alignment horizontal="center" wrapText="1"/>
    </xf>
    <xf numFmtId="0" fontId="7" fillId="0" borderId="9" xfId="1" applyFont="1" applyFill="1" applyBorder="1" applyAlignment="1" applyProtection="1">
      <alignment horizontal="center" wrapText="1"/>
    </xf>
    <xf numFmtId="49" fontId="53" fillId="0" borderId="41" xfId="0" applyNumberFormat="1" applyFont="1" applyFill="1" applyBorder="1" applyAlignment="1">
      <alignment horizontal="left" wrapText="1"/>
    </xf>
    <xf numFmtId="0" fontId="7" fillId="0" borderId="12" xfId="1" applyFont="1" applyFill="1" applyBorder="1" applyAlignment="1" applyProtection="1">
      <alignment horizontal="center" wrapText="1"/>
    </xf>
    <xf numFmtId="0" fontId="7" fillId="0" borderId="1" xfId="1" applyFont="1" applyFill="1" applyBorder="1" applyAlignment="1" applyProtection="1">
      <alignment horizontal="center" wrapText="1"/>
    </xf>
    <xf numFmtId="0" fontId="7" fillId="0" borderId="41" xfId="1" applyFont="1" applyFill="1" applyBorder="1" applyAlignment="1" applyProtection="1">
      <alignment horizontal="center" wrapText="1"/>
    </xf>
    <xf numFmtId="0" fontId="49" fillId="0" borderId="11" xfId="1" applyFont="1" applyFill="1" applyBorder="1" applyAlignment="1" applyProtection="1">
      <alignment horizontal="center" wrapText="1"/>
    </xf>
    <xf numFmtId="0" fontId="49" fillId="0" borderId="12" xfId="1" applyFont="1" applyFill="1" applyBorder="1" applyAlignment="1" applyProtection="1">
      <alignment horizontal="center" wrapText="1"/>
    </xf>
    <xf numFmtId="1" fontId="13" fillId="0" borderId="12" xfId="1" applyNumberFormat="1" applyFont="1" applyFill="1" applyBorder="1" applyAlignment="1" applyProtection="1">
      <alignment horizontal="center" wrapText="1"/>
    </xf>
    <xf numFmtId="0" fontId="13" fillId="0" borderId="51" xfId="1" applyFont="1" applyFill="1" applyBorder="1" applyAlignment="1" applyProtection="1">
      <alignment horizontal="center" wrapText="1"/>
    </xf>
    <xf numFmtId="49" fontId="13" fillId="0" borderId="18" xfId="0" applyNumberFormat="1" applyFont="1" applyFill="1" applyBorder="1" applyAlignment="1">
      <alignment horizontal="center" wrapText="1"/>
    </xf>
    <xf numFmtId="0" fontId="4" fillId="0" borderId="6" xfId="0" applyFont="1" applyFill="1" applyBorder="1" applyAlignment="1">
      <alignment horizontal="center" wrapText="1"/>
    </xf>
    <xf numFmtId="0" fontId="65" fillId="0" borderId="1" xfId="0" applyFont="1" applyFill="1" applyBorder="1" applyAlignment="1">
      <alignment wrapText="1"/>
    </xf>
    <xf numFmtId="0" fontId="65" fillId="0" borderId="1" xfId="0" applyFont="1" applyFill="1" applyBorder="1" applyAlignment="1">
      <alignment horizontal="center" wrapText="1"/>
    </xf>
    <xf numFmtId="0" fontId="65" fillId="0" borderId="14" xfId="0" applyFont="1" applyFill="1" applyBorder="1" applyAlignment="1">
      <alignment wrapText="1"/>
    </xf>
    <xf numFmtId="0" fontId="65" fillId="0" borderId="16" xfId="0" applyFont="1" applyFill="1" applyBorder="1" applyAlignment="1">
      <alignment wrapText="1"/>
    </xf>
    <xf numFmtId="0" fontId="65" fillId="0" borderId="10" xfId="0" applyFont="1" applyFill="1" applyBorder="1" applyAlignment="1">
      <alignment wrapText="1"/>
    </xf>
    <xf numFmtId="0" fontId="65" fillId="0" borderId="8" xfId="0" applyFont="1" applyFill="1" applyBorder="1" applyAlignment="1">
      <alignment horizontal="center" wrapText="1"/>
    </xf>
    <xf numFmtId="0" fontId="65" fillId="0" borderId="10" xfId="0" applyFont="1" applyFill="1" applyBorder="1" applyAlignment="1">
      <alignment horizontal="center" wrapText="1"/>
    </xf>
    <xf numFmtId="0" fontId="65" fillId="0" borderId="8" xfId="0" applyFont="1" applyFill="1" applyBorder="1"/>
    <xf numFmtId="0" fontId="65" fillId="0" borderId="18" xfId="0" applyFont="1" applyFill="1" applyBorder="1" applyAlignment="1">
      <alignment horizontal="center" wrapText="1"/>
    </xf>
    <xf numFmtId="0" fontId="65" fillId="0" borderId="0" xfId="0" applyFont="1" applyFill="1" applyBorder="1"/>
    <xf numFmtId="0" fontId="65" fillId="0" borderId="8" xfId="1" applyFont="1" applyFill="1" applyBorder="1" applyAlignment="1" applyProtection="1">
      <alignment wrapText="1"/>
    </xf>
    <xf numFmtId="0" fontId="12" fillId="0" borderId="1" xfId="0" applyFont="1" applyFill="1" applyBorder="1" applyAlignment="1">
      <alignment horizontal="center" wrapText="1"/>
    </xf>
    <xf numFmtId="0" fontId="60" fillId="0" borderId="18" xfId="1" applyFont="1" applyFill="1" applyBorder="1" applyAlignment="1" applyProtection="1">
      <alignment horizontal="center" wrapText="1"/>
    </xf>
    <xf numFmtId="0" fontId="13" fillId="0" borderId="26" xfId="3" applyFont="1" applyFill="1" applyBorder="1" applyAlignment="1">
      <alignment horizontal="center" wrapText="1"/>
    </xf>
    <xf numFmtId="0" fontId="13" fillId="0" borderId="55" xfId="0" applyFont="1" applyFill="1" applyBorder="1" applyAlignment="1">
      <alignment horizontal="center" wrapText="1"/>
    </xf>
    <xf numFmtId="0" fontId="13" fillId="0" borderId="56" xfId="1" applyFont="1" applyFill="1" applyBorder="1" applyAlignment="1" applyProtection="1">
      <alignment horizontal="center" wrapText="1"/>
    </xf>
    <xf numFmtId="0" fontId="13" fillId="0" borderId="57" xfId="1" applyFont="1" applyFill="1" applyBorder="1" applyAlignment="1" applyProtection="1">
      <alignment horizontal="center" wrapText="1"/>
    </xf>
    <xf numFmtId="0" fontId="13" fillId="0" borderId="26" xfId="0" applyFont="1" applyFill="1" applyBorder="1" applyAlignment="1">
      <alignment horizontal="center" wrapText="1"/>
    </xf>
    <xf numFmtId="0" fontId="13" fillId="16" borderId="26" xfId="1" applyFont="1" applyFill="1" applyBorder="1" applyAlignment="1" applyProtection="1">
      <alignment horizontal="center" wrapText="1"/>
    </xf>
    <xf numFmtId="0" fontId="13" fillId="0" borderId="26" xfId="1" applyFont="1" applyFill="1" applyBorder="1" applyAlignment="1" applyProtection="1">
      <alignment horizontal="center" wrapText="1"/>
    </xf>
    <xf numFmtId="49" fontId="13" fillId="0" borderId="26" xfId="1" applyNumberFormat="1" applyFont="1" applyFill="1" applyBorder="1" applyAlignment="1" applyProtection="1">
      <alignment horizontal="center" wrapText="1"/>
    </xf>
    <xf numFmtId="0" fontId="13" fillId="0" borderId="58" xfId="1" applyFont="1" applyFill="1" applyBorder="1" applyAlignment="1" applyProtection="1">
      <alignment horizontal="center" wrapText="1"/>
    </xf>
    <xf numFmtId="0" fontId="1" fillId="0" borderId="26" xfId="1" applyFont="1" applyFill="1" applyBorder="1" applyAlignment="1" applyProtection="1">
      <alignment horizontal="center" wrapText="1"/>
    </xf>
    <xf numFmtId="0" fontId="65" fillId="0" borderId="26" xfId="0" applyFont="1" applyFill="1" applyBorder="1" applyAlignment="1">
      <alignment horizontal="center" wrapText="1"/>
    </xf>
    <xf numFmtId="0" fontId="4" fillId="0" borderId="5" xfId="0" applyFont="1" applyFill="1" applyBorder="1" applyAlignment="1">
      <alignment horizontal="center" wrapText="1"/>
    </xf>
    <xf numFmtId="0" fontId="13" fillId="0" borderId="43" xfId="0" applyFont="1" applyFill="1" applyBorder="1" applyAlignment="1">
      <alignment horizontal="center"/>
    </xf>
    <xf numFmtId="49" fontId="13" fillId="0" borderId="16" xfId="0" applyNumberFormat="1" applyFont="1" applyFill="1" applyBorder="1" applyAlignment="1">
      <alignment horizontal="center"/>
    </xf>
    <xf numFmtId="0" fontId="56" fillId="0" borderId="16" xfId="0" applyFont="1" applyFill="1" applyBorder="1" applyAlignment="1">
      <alignment horizontal="center"/>
    </xf>
    <xf numFmtId="0" fontId="65" fillId="0" borderId="16" xfId="0" applyFont="1" applyFill="1" applyBorder="1"/>
    <xf numFmtId="0" fontId="13" fillId="0" borderId="50" xfId="0" applyFont="1" applyFill="1" applyBorder="1" applyAlignment="1">
      <alignment horizontal="center" wrapText="1"/>
    </xf>
    <xf numFmtId="0" fontId="4" fillId="0" borderId="4" xfId="0" applyFont="1" applyFill="1" applyBorder="1" applyAlignment="1">
      <alignment horizontal="center" wrapText="1"/>
    </xf>
    <xf numFmtId="0" fontId="13" fillId="0" borderId="23" xfId="0" applyFont="1" applyFill="1" applyBorder="1" applyAlignment="1">
      <alignment wrapText="1"/>
    </xf>
    <xf numFmtId="0" fontId="69" fillId="0" borderId="9" xfId="1" applyFont="1" applyFill="1" applyBorder="1" applyAlignment="1" applyProtection="1">
      <alignment wrapText="1"/>
    </xf>
    <xf numFmtId="0" fontId="70" fillId="0" borderId="9" xfId="0" applyFont="1" applyFill="1" applyBorder="1" applyAlignment="1">
      <alignment horizontal="left" wrapText="1"/>
    </xf>
    <xf numFmtId="0" fontId="71" fillId="0" borderId="1" xfId="1" applyFont="1" applyFill="1" applyBorder="1" applyAlignment="1" applyProtection="1">
      <alignment wrapText="1"/>
    </xf>
    <xf numFmtId="0" fontId="69" fillId="0" borderId="1" xfId="1" applyFont="1" applyFill="1" applyBorder="1" applyAlignment="1" applyProtection="1">
      <alignment wrapText="1"/>
    </xf>
    <xf numFmtId="49" fontId="68" fillId="0" borderId="1" xfId="1" applyNumberFormat="1" applyFont="1" applyFill="1" applyBorder="1" applyAlignment="1" applyProtection="1">
      <alignment wrapText="1"/>
    </xf>
    <xf numFmtId="49" fontId="69" fillId="0" borderId="1" xfId="1" applyNumberFormat="1" applyFont="1" applyFill="1" applyBorder="1" applyAlignment="1" applyProtection="1">
      <alignment wrapText="1"/>
    </xf>
    <xf numFmtId="0" fontId="68" fillId="0" borderId="1" xfId="1" applyFont="1" applyFill="1" applyBorder="1" applyAlignment="1" applyProtection="1">
      <alignment wrapText="1"/>
    </xf>
    <xf numFmtId="0" fontId="70" fillId="0" borderId="1" xfId="0" applyFont="1" applyFill="1" applyBorder="1" applyAlignment="1">
      <alignment wrapText="1"/>
    </xf>
    <xf numFmtId="0" fontId="69" fillId="0" borderId="1" xfId="1" applyFont="1" applyFill="1" applyBorder="1" applyAlignment="1" applyProtection="1">
      <alignment horizontal="left" wrapText="1"/>
    </xf>
    <xf numFmtId="0" fontId="72" fillId="0" borderId="1" xfId="1" applyFont="1" applyFill="1" applyBorder="1" applyAlignment="1" applyProtection="1">
      <alignment wrapText="1"/>
    </xf>
    <xf numFmtId="0" fontId="68" fillId="0" borderId="1" xfId="1" applyFont="1" applyFill="1" applyBorder="1" applyAlignment="1" applyProtection="1">
      <alignment horizontal="left" wrapText="1"/>
    </xf>
    <xf numFmtId="0" fontId="69" fillId="0" borderId="12" xfId="1" applyFont="1" applyFill="1" applyBorder="1" applyAlignment="1" applyProtection="1">
      <alignment wrapText="1"/>
    </xf>
    <xf numFmtId="0" fontId="73" fillId="0" borderId="1" xfId="1" applyFont="1" applyFill="1" applyBorder="1" applyAlignment="1" applyProtection="1">
      <alignment wrapText="1"/>
    </xf>
    <xf numFmtId="0" fontId="74" fillId="0" borderId="1" xfId="1" applyFont="1" applyFill="1" applyBorder="1" applyAlignment="1" applyProtection="1">
      <alignment wrapText="1"/>
    </xf>
    <xf numFmtId="0" fontId="75" fillId="0" borderId="1" xfId="1" applyFont="1" applyFill="1" applyBorder="1" applyAlignment="1" applyProtection="1">
      <alignment wrapText="1"/>
    </xf>
    <xf numFmtId="0" fontId="69" fillId="0" borderId="2" xfId="1" applyFont="1" applyFill="1" applyBorder="1" applyAlignment="1" applyProtection="1">
      <alignment wrapText="1"/>
    </xf>
    <xf numFmtId="0" fontId="76" fillId="0" borderId="1" xfId="1" applyFont="1" applyFill="1" applyBorder="1" applyAlignment="1" applyProtection="1">
      <alignment wrapText="1"/>
    </xf>
    <xf numFmtId="0" fontId="77" fillId="0" borderId="0" xfId="0" applyFont="1" applyFill="1" applyBorder="1" applyAlignment="1">
      <alignment wrapText="1"/>
    </xf>
    <xf numFmtId="0" fontId="70" fillId="0" borderId="0" xfId="0" applyFont="1" applyFill="1" applyBorder="1" applyAlignment="1">
      <alignment wrapText="1"/>
    </xf>
    <xf numFmtId="0" fontId="78" fillId="0" borderId="9" xfId="0" applyFont="1" applyFill="1" applyBorder="1" applyAlignment="1">
      <alignment wrapText="1"/>
    </xf>
    <xf numFmtId="0" fontId="68" fillId="0" borderId="9" xfId="1" applyFont="1" applyFill="1" applyBorder="1" applyAlignment="1" applyProtection="1">
      <alignment wrapText="1"/>
    </xf>
    <xf numFmtId="0" fontId="79" fillId="0" borderId="9" xfId="1" applyFont="1" applyFill="1" applyBorder="1" applyAlignment="1" applyProtection="1">
      <alignment wrapText="1"/>
    </xf>
    <xf numFmtId="0" fontId="78" fillId="0" borderId="9" xfId="0" applyFont="1" applyFill="1" applyBorder="1" applyAlignment="1">
      <alignment horizontal="left" wrapText="1"/>
    </xf>
    <xf numFmtId="0" fontId="68" fillId="0" borderId="9" xfId="1" applyFont="1" applyFill="1" applyBorder="1" applyAlignment="1" applyProtection="1">
      <alignment horizontal="left" wrapText="1"/>
    </xf>
    <xf numFmtId="0" fontId="78" fillId="0" borderId="43" xfId="0" applyFont="1" applyFill="1" applyBorder="1" applyAlignment="1">
      <alignment horizontal="left" wrapText="1"/>
    </xf>
    <xf numFmtId="0" fontId="78" fillId="0" borderId="1" xfId="0" applyFont="1" applyFill="1" applyBorder="1"/>
    <xf numFmtId="0" fontId="77" fillId="0" borderId="1" xfId="0" applyFont="1" applyFill="1" applyBorder="1" applyAlignment="1">
      <alignment wrapText="1"/>
    </xf>
    <xf numFmtId="0" fontId="79" fillId="0" borderId="16" xfId="1" applyFont="1" applyFill="1" applyBorder="1" applyAlignment="1" applyProtection="1">
      <alignment wrapText="1"/>
    </xf>
    <xf numFmtId="0" fontId="78" fillId="0" borderId="1" xfId="1" applyFont="1" applyFill="1" applyBorder="1" applyAlignment="1" applyProtection="1">
      <alignment wrapText="1"/>
    </xf>
    <xf numFmtId="0" fontId="78" fillId="0" borderId="16" xfId="1" applyFont="1" applyFill="1" applyBorder="1" applyAlignment="1" applyProtection="1">
      <alignment wrapText="1"/>
    </xf>
    <xf numFmtId="49" fontId="78" fillId="0" borderId="1" xfId="1" applyNumberFormat="1" applyFont="1" applyFill="1" applyBorder="1" applyAlignment="1" applyProtection="1">
      <alignment wrapText="1"/>
    </xf>
    <xf numFmtId="49" fontId="77" fillId="0" borderId="1" xfId="1" applyNumberFormat="1" applyFont="1" applyFill="1" applyBorder="1" applyAlignment="1" applyProtection="1">
      <alignment wrapText="1"/>
    </xf>
    <xf numFmtId="49" fontId="78" fillId="0" borderId="16" xfId="1" applyNumberFormat="1" applyFont="1" applyFill="1" applyBorder="1" applyAlignment="1" applyProtection="1">
      <alignment wrapText="1"/>
    </xf>
    <xf numFmtId="0" fontId="78" fillId="0" borderId="0" xfId="0" applyFont="1" applyFill="1" applyBorder="1" applyAlignment="1">
      <alignment horizontal="center"/>
    </xf>
    <xf numFmtId="0" fontId="79" fillId="0" borderId="1" xfId="1" applyFont="1" applyFill="1" applyBorder="1" applyAlignment="1" applyProtection="1">
      <alignment wrapText="1"/>
    </xf>
    <xf numFmtId="0" fontId="78" fillId="0" borderId="1" xfId="0" applyFont="1" applyFill="1" applyBorder="1" applyAlignment="1">
      <alignment wrapText="1"/>
    </xf>
    <xf numFmtId="0" fontId="78" fillId="0" borderId="16" xfId="0" applyFont="1" applyFill="1" applyBorder="1" applyAlignment="1">
      <alignment wrapText="1"/>
    </xf>
    <xf numFmtId="0" fontId="78" fillId="0" borderId="1" xfId="0" applyFont="1" applyFill="1" applyBorder="1" applyAlignment="1">
      <alignment horizontal="left" wrapText="1"/>
    </xf>
    <xf numFmtId="0" fontId="72" fillId="0" borderId="1" xfId="1" applyFont="1" applyFill="1" applyBorder="1" applyAlignment="1" applyProtection="1">
      <alignment horizontal="left" wrapText="1"/>
    </xf>
    <xf numFmtId="0" fontId="79" fillId="0" borderId="16" xfId="0" applyFont="1" applyFill="1" applyBorder="1" applyAlignment="1"/>
    <xf numFmtId="0" fontId="79" fillId="0" borderId="1" xfId="0" applyFont="1" applyFill="1" applyBorder="1" applyAlignment="1">
      <alignment wrapText="1"/>
    </xf>
    <xf numFmtId="0" fontId="79" fillId="0" borderId="16" xfId="0" applyFont="1" applyFill="1" applyBorder="1" applyAlignment="1">
      <alignment wrapText="1"/>
    </xf>
    <xf numFmtId="0" fontId="77" fillId="0" borderId="1" xfId="1" applyFont="1" applyFill="1" applyBorder="1" applyAlignment="1" applyProtection="1">
      <alignment wrapText="1"/>
    </xf>
    <xf numFmtId="0" fontId="78" fillId="0" borderId="1" xfId="1" applyFont="1" applyFill="1" applyBorder="1" applyAlignment="1" applyProtection="1">
      <alignment horizontal="left" wrapText="1"/>
    </xf>
    <xf numFmtId="0" fontId="77" fillId="0" borderId="1" xfId="1" applyFont="1" applyFill="1" applyBorder="1" applyAlignment="1" applyProtection="1">
      <alignment horizontal="left" wrapText="1"/>
    </xf>
    <xf numFmtId="0" fontId="78" fillId="0" borderId="16" xfId="1" applyFont="1" applyFill="1" applyBorder="1" applyAlignment="1" applyProtection="1">
      <alignment horizontal="left" wrapText="1"/>
    </xf>
    <xf numFmtId="0" fontId="78" fillId="0" borderId="12" xfId="1" applyFont="1" applyFill="1" applyBorder="1" applyAlignment="1" applyProtection="1">
      <alignment wrapText="1"/>
    </xf>
    <xf numFmtId="0" fontId="73" fillId="0" borderId="12" xfId="1" applyFont="1" applyFill="1" applyBorder="1" applyAlignment="1" applyProtection="1">
      <alignment wrapText="1"/>
    </xf>
    <xf numFmtId="0" fontId="78" fillId="0" borderId="44" xfId="1" applyFont="1" applyFill="1" applyBorder="1" applyAlignment="1" applyProtection="1">
      <alignment wrapText="1"/>
    </xf>
    <xf numFmtId="0" fontId="80" fillId="0" borderId="1" xfId="1" applyFont="1" applyFill="1" applyBorder="1" applyAlignment="1" applyProtection="1">
      <alignment wrapText="1"/>
    </xf>
    <xf numFmtId="0" fontId="80" fillId="0" borderId="16" xfId="1" applyFont="1" applyFill="1" applyBorder="1" applyAlignment="1" applyProtection="1">
      <alignment wrapText="1"/>
    </xf>
    <xf numFmtId="0" fontId="68" fillId="0" borderId="0" xfId="1" applyFont="1" applyFill="1" applyBorder="1" applyAlignment="1" applyProtection="1">
      <alignment wrapText="1"/>
    </xf>
    <xf numFmtId="0" fontId="81" fillId="0" borderId="23" xfId="0" applyFont="1" applyBorder="1"/>
    <xf numFmtId="0" fontId="78" fillId="0" borderId="1" xfId="3" applyFont="1" applyFill="1" applyBorder="1" applyAlignment="1">
      <alignment wrapText="1"/>
    </xf>
    <xf numFmtId="0" fontId="78" fillId="0" borderId="16" xfId="3" applyFont="1" applyFill="1" applyBorder="1" applyAlignment="1">
      <alignment wrapText="1"/>
    </xf>
    <xf numFmtId="0" fontId="78" fillId="0" borderId="2" xfId="0" applyFont="1" applyFill="1" applyBorder="1" applyAlignment="1">
      <alignment wrapText="1"/>
    </xf>
    <xf numFmtId="0" fontId="73" fillId="0" borderId="2" xfId="1" applyFont="1" applyFill="1" applyBorder="1" applyAlignment="1" applyProtection="1">
      <alignment wrapText="1"/>
    </xf>
    <xf numFmtId="0" fontId="78" fillId="0" borderId="50" xfId="0" applyFont="1" applyFill="1" applyBorder="1" applyAlignment="1">
      <alignment wrapText="1"/>
    </xf>
    <xf numFmtId="0" fontId="78" fillId="0" borderId="16" xfId="0" applyFont="1" applyFill="1" applyBorder="1"/>
    <xf numFmtId="0" fontId="73" fillId="0" borderId="1" xfId="1" applyFont="1" applyFill="1" applyBorder="1" applyAlignment="1" applyProtection="1">
      <alignment horizontal="left" wrapText="1"/>
    </xf>
    <xf numFmtId="0" fontId="82" fillId="0" borderId="1" xfId="0" applyFont="1" applyFill="1" applyBorder="1" applyAlignment="1">
      <alignment wrapText="1"/>
    </xf>
    <xf numFmtId="0" fontId="82" fillId="0" borderId="16" xfId="0" applyFont="1" applyFill="1" applyBorder="1" applyAlignment="1">
      <alignment wrapText="1"/>
    </xf>
    <xf numFmtId="0" fontId="77" fillId="0" borderId="2" xfId="0" applyFont="1" applyFill="1" applyBorder="1" applyAlignment="1">
      <alignment wrapText="1"/>
    </xf>
    <xf numFmtId="0" fontId="78" fillId="0" borderId="0" xfId="0" applyFont="1" applyFill="1" applyBorder="1" applyAlignment="1">
      <alignment horizontal="left" wrapText="1"/>
    </xf>
    <xf numFmtId="0" fontId="78" fillId="0" borderId="0" xfId="0" applyFont="1" applyFill="1" applyBorder="1" applyAlignment="1">
      <alignment wrapText="1"/>
    </xf>
    <xf numFmtId="2" fontId="13" fillId="0" borderId="16" xfId="0" applyNumberFormat="1" applyFont="1" applyFill="1" applyBorder="1" applyAlignment="1">
      <alignment horizontal="center" wrapText="1"/>
    </xf>
    <xf numFmtId="0" fontId="64" fillId="0" borderId="16" xfId="1" applyFont="1" applyFill="1" applyBorder="1" applyAlignment="1" applyProtection="1">
      <alignment wrapText="1"/>
    </xf>
    <xf numFmtId="0" fontId="49" fillId="0" borderId="16" xfId="1" applyFont="1" applyFill="1" applyBorder="1" applyAlignment="1" applyProtection="1">
      <alignment horizontal="left" wrapText="1"/>
    </xf>
    <xf numFmtId="0" fontId="64" fillId="0" borderId="44" xfId="1" applyFont="1" applyFill="1" applyBorder="1" applyAlignment="1" applyProtection="1">
      <alignment wrapText="1"/>
    </xf>
    <xf numFmtId="0" fontId="83" fillId="0" borderId="1" xfId="1" applyFont="1" applyFill="1" applyBorder="1" applyAlignment="1" applyProtection="1">
      <alignment wrapText="1"/>
    </xf>
    <xf numFmtId="0" fontId="84" fillId="0" borderId="9" xfId="1" applyFont="1" applyFill="1" applyBorder="1" applyAlignment="1" applyProtection="1">
      <alignment wrapText="1"/>
    </xf>
    <xf numFmtId="0" fontId="85" fillId="0" borderId="18" xfId="0" applyFont="1" applyFill="1" applyBorder="1" applyAlignment="1">
      <alignment horizontal="left" wrapText="1"/>
    </xf>
    <xf numFmtId="0" fontId="85" fillId="0" borderId="9" xfId="0" applyFont="1" applyFill="1" applyBorder="1" applyAlignment="1">
      <alignment horizontal="center" wrapText="1"/>
    </xf>
    <xf numFmtId="0" fontId="85" fillId="0" borderId="1" xfId="0" applyFont="1" applyFill="1" applyBorder="1" applyAlignment="1">
      <alignment wrapText="1"/>
    </xf>
    <xf numFmtId="0" fontId="84" fillId="0" borderId="1" xfId="1" applyFont="1" applyFill="1" applyBorder="1" applyAlignment="1" applyProtection="1">
      <alignment wrapText="1"/>
    </xf>
    <xf numFmtId="49" fontId="86" fillId="0" borderId="1" xfId="1" applyNumberFormat="1" applyFont="1" applyFill="1" applyBorder="1" applyAlignment="1" applyProtection="1">
      <alignment wrapText="1"/>
    </xf>
    <xf numFmtId="0" fontId="86" fillId="0" borderId="1" xfId="1" applyFont="1" applyFill="1" applyBorder="1" applyAlignment="1" applyProtection="1">
      <alignment wrapText="1"/>
    </xf>
    <xf numFmtId="0" fontId="85" fillId="0" borderId="1" xfId="0" applyFont="1" applyFill="1" applyBorder="1" applyAlignment="1">
      <alignment horizontal="left" wrapText="1"/>
    </xf>
    <xf numFmtId="0" fontId="84" fillId="0" borderId="12" xfId="1" applyFont="1" applyFill="1" applyBorder="1" applyAlignment="1" applyProtection="1">
      <alignment wrapText="1"/>
    </xf>
    <xf numFmtId="0" fontId="85" fillId="0" borderId="12" xfId="0" applyFont="1" applyFill="1" applyBorder="1" applyAlignment="1">
      <alignment wrapText="1"/>
    </xf>
    <xf numFmtId="0" fontId="84" fillId="0" borderId="10" xfId="1" applyFont="1" applyFill="1" applyBorder="1" applyAlignment="1" applyProtection="1">
      <alignment wrapText="1"/>
    </xf>
    <xf numFmtId="0" fontId="84" fillId="0" borderId="1" xfId="1" applyFont="1" applyFill="1" applyBorder="1" applyAlignment="1" applyProtection="1">
      <alignment horizontal="left" wrapText="1"/>
    </xf>
    <xf numFmtId="0" fontId="87" fillId="0" borderId="1" xfId="0" applyFont="1" applyFill="1" applyBorder="1" applyAlignment="1">
      <alignment wrapText="1"/>
    </xf>
    <xf numFmtId="0" fontId="85" fillId="0" borderId="2" xfId="0" applyFont="1" applyFill="1" applyBorder="1" applyAlignment="1">
      <alignment wrapText="1"/>
    </xf>
    <xf numFmtId="0" fontId="85" fillId="0" borderId="0" xfId="0" applyFont="1" applyFill="1" applyBorder="1" applyAlignment="1">
      <alignment wrapText="1"/>
    </xf>
    <xf numFmtId="0" fontId="12" fillId="0" borderId="8" xfId="0" applyFont="1" applyFill="1" applyBorder="1" applyAlignment="1">
      <alignment horizontal="center" vertical="center" wrapText="1"/>
    </xf>
    <xf numFmtId="0" fontId="52" fillId="0" borderId="8" xfId="1" applyFont="1" applyFill="1" applyBorder="1" applyAlignment="1" applyProtection="1">
      <alignment horizontal="center" wrapText="1"/>
    </xf>
    <xf numFmtId="0" fontId="12" fillId="0" borderId="8" xfId="0" applyFont="1" applyFill="1" applyBorder="1" applyAlignment="1">
      <alignment horizontal="center"/>
    </xf>
    <xf numFmtId="0" fontId="12" fillId="0" borderId="8" xfId="0" applyFont="1" applyFill="1" applyBorder="1" applyAlignment="1">
      <alignment wrapText="1"/>
    </xf>
    <xf numFmtId="0" fontId="66" fillId="0" borderId="1" xfId="1" applyFont="1" applyFill="1" applyBorder="1" applyAlignment="1" applyProtection="1">
      <alignment horizontal="center" wrapText="1"/>
    </xf>
    <xf numFmtId="0" fontId="12" fillId="0" borderId="8" xfId="0" applyFont="1" applyFill="1" applyBorder="1" applyAlignment="1">
      <alignment horizontal="center" wrapText="1"/>
    </xf>
    <xf numFmtId="0" fontId="88" fillId="0" borderId="8" xfId="0" applyFont="1" applyFill="1" applyBorder="1" applyAlignment="1">
      <alignment vertical="center" wrapText="1"/>
    </xf>
    <xf numFmtId="0" fontId="52" fillId="0" borderId="0" xfId="1" applyFont="1" applyFill="1" applyBorder="1" applyAlignment="1" applyProtection="1">
      <alignment horizontal="center" wrapText="1"/>
    </xf>
    <xf numFmtId="0" fontId="88" fillId="0" borderId="8" xfId="0" applyFont="1" applyFill="1" applyBorder="1" applyAlignment="1">
      <alignment horizontal="center" wrapText="1"/>
    </xf>
    <xf numFmtId="0" fontId="59" fillId="0" borderId="9" xfId="1" applyFont="1" applyFill="1" applyBorder="1" applyAlignment="1" applyProtection="1">
      <alignment wrapText="1"/>
    </xf>
    <xf numFmtId="0" fontId="59" fillId="0" borderId="9" xfId="1" applyFont="1" applyFill="1" applyBorder="1" applyAlignment="1" applyProtection="1">
      <alignment horizontal="left" wrapText="1"/>
    </xf>
    <xf numFmtId="0" fontId="59" fillId="0" borderId="0" xfId="1" applyFont="1" applyBorder="1" applyAlignment="1" applyProtection="1">
      <alignment wrapText="1"/>
    </xf>
    <xf numFmtId="0" fontId="89" fillId="0" borderId="1" xfId="1" applyFont="1" applyFill="1" applyBorder="1" applyAlignment="1" applyProtection="1">
      <alignment wrapText="1"/>
    </xf>
    <xf numFmtId="0" fontId="89" fillId="0" borderId="0" xfId="1" applyFont="1" applyFill="1" applyBorder="1" applyAlignment="1" applyProtection="1">
      <alignment wrapText="1"/>
    </xf>
    <xf numFmtId="0" fontId="59" fillId="0" borderId="1" xfId="1" applyFont="1" applyFill="1" applyBorder="1" applyAlignment="1" applyProtection="1">
      <alignment horizontal="left" wrapText="1"/>
    </xf>
    <xf numFmtId="0" fontId="89" fillId="0" borderId="1" xfId="1" applyFont="1" applyFill="1" applyBorder="1" applyAlignment="1" applyProtection="1">
      <alignment horizontal="left" wrapText="1"/>
    </xf>
    <xf numFmtId="0" fontId="89" fillId="0" borderId="12" xfId="1" applyFont="1" applyFill="1" applyBorder="1" applyAlignment="1" applyProtection="1">
      <alignment wrapText="1"/>
    </xf>
    <xf numFmtId="0" fontId="90" fillId="0" borderId="1" xfId="1" applyFont="1" applyFill="1" applyBorder="1" applyAlignment="1" applyProtection="1">
      <alignment wrapText="1"/>
    </xf>
    <xf numFmtId="0" fontId="89" fillId="0" borderId="9" xfId="1" applyFont="1" applyFill="1" applyBorder="1" applyAlignment="1" applyProtection="1">
      <alignment wrapText="1"/>
    </xf>
    <xf numFmtId="0" fontId="91" fillId="0" borderId="1" xfId="1" applyFont="1" applyFill="1" applyBorder="1" applyAlignment="1" applyProtection="1">
      <alignment wrapText="1"/>
    </xf>
    <xf numFmtId="0" fontId="89" fillId="0" borderId="16" xfId="1" applyFont="1" applyFill="1" applyBorder="1" applyAlignment="1" applyProtection="1">
      <alignment wrapText="1"/>
    </xf>
    <xf numFmtId="0" fontId="92" fillId="0" borderId="1" xfId="1" applyFont="1" applyFill="1" applyBorder="1" applyAlignment="1" applyProtection="1">
      <alignment wrapText="1"/>
    </xf>
    <xf numFmtId="0" fontId="59" fillId="0" borderId="2" xfId="1" applyFont="1" applyFill="1" applyBorder="1" applyAlignment="1" applyProtection="1">
      <alignment wrapText="1"/>
    </xf>
    <xf numFmtId="0" fontId="91" fillId="0" borderId="0" xfId="0" applyFont="1" applyFill="1" applyBorder="1" applyAlignment="1">
      <alignment wrapText="1"/>
    </xf>
    <xf numFmtId="0" fontId="13" fillId="2" borderId="14" xfId="1" applyFont="1" applyFill="1" applyBorder="1" applyAlignment="1" applyProtection="1"/>
    <xf numFmtId="0" fontId="13" fillId="2" borderId="1" xfId="0" applyFont="1" applyFill="1" applyBorder="1"/>
    <xf numFmtId="0" fontId="59" fillId="2" borderId="0" xfId="1" applyFont="1" applyFill="1" applyAlignment="1" applyProtection="1">
      <alignment wrapText="1"/>
    </xf>
    <xf numFmtId="0" fontId="43" fillId="0" borderId="0" xfId="0" applyFont="1" applyFill="1" applyBorder="1" applyAlignment="1"/>
    <xf numFmtId="0" fontId="41" fillId="0" borderId="1" xfId="0" applyFont="1" applyFill="1" applyBorder="1" applyAlignment="1"/>
    <xf numFmtId="0" fontId="43" fillId="0" borderId="1" xfId="0" applyFont="1" applyFill="1" applyBorder="1" applyAlignment="1"/>
    <xf numFmtId="0" fontId="48" fillId="3" borderId="0" xfId="0" applyFont="1" applyFill="1" applyBorder="1"/>
    <xf numFmtId="0" fontId="2" fillId="14" borderId="2" xfId="0" applyFont="1" applyFill="1" applyBorder="1" applyAlignment="1">
      <alignment wrapText="1"/>
    </xf>
    <xf numFmtId="0" fontId="40" fillId="14" borderId="30" xfId="0" applyFont="1" applyFill="1" applyBorder="1" applyAlignment="1">
      <alignment wrapText="1"/>
    </xf>
    <xf numFmtId="0" fontId="40" fillId="0" borderId="0" xfId="0" applyFont="1" applyFill="1" applyBorder="1" applyAlignment="1">
      <alignment wrapText="1"/>
    </xf>
    <xf numFmtId="0" fontId="64" fillId="0" borderId="1" xfId="1" applyFont="1" applyFill="1" applyBorder="1" applyAlignment="1" applyProtection="1">
      <alignment wrapText="1"/>
    </xf>
    <xf numFmtId="0" fontId="93" fillId="0" borderId="0" xfId="0" applyFont="1"/>
    <xf numFmtId="49" fontId="59" fillId="0" borderId="1" xfId="1" applyNumberFormat="1" applyFont="1" applyFill="1" applyBorder="1" applyAlignment="1" applyProtection="1">
      <alignment wrapText="1"/>
    </xf>
    <xf numFmtId="0" fontId="94" fillId="0" borderId="9" xfId="1" applyFont="1" applyFill="1" applyBorder="1" applyAlignment="1" applyProtection="1">
      <alignment wrapText="1"/>
    </xf>
    <xf numFmtId="0" fontId="3" fillId="0" borderId="43" xfId="0" applyFont="1" applyFill="1" applyBorder="1" applyAlignment="1">
      <alignment horizontal="left" wrapText="1"/>
    </xf>
    <xf numFmtId="0" fontId="95" fillId="0" borderId="0" xfId="0" applyFont="1" applyBorder="1" applyAlignment="1"/>
    <xf numFmtId="0" fontId="3" fillId="0" borderId="16" xfId="0" applyFont="1" applyFill="1" applyBorder="1" applyAlignment="1">
      <alignment wrapText="1"/>
    </xf>
    <xf numFmtId="0" fontId="3" fillId="0" borderId="16" xfId="1" applyFont="1" applyFill="1" applyBorder="1" applyAlignment="1" applyProtection="1">
      <alignment wrapText="1"/>
    </xf>
    <xf numFmtId="0" fontId="3" fillId="0" borderId="16" xfId="0" applyFont="1" applyFill="1" applyBorder="1"/>
    <xf numFmtId="0" fontId="3" fillId="0" borderId="16" xfId="0" applyFont="1" applyFill="1" applyBorder="1" applyAlignment="1">
      <alignment horizontal="left" wrapText="1"/>
    </xf>
    <xf numFmtId="0" fontId="3" fillId="0" borderId="1" xfId="0" applyFont="1" applyFill="1" applyBorder="1" applyAlignment="1">
      <alignment wrapText="1"/>
    </xf>
    <xf numFmtId="0" fontId="3" fillId="0" borderId="44" xfId="0" applyFont="1" applyFill="1" applyBorder="1" applyAlignment="1">
      <alignment wrapText="1"/>
    </xf>
    <xf numFmtId="0" fontId="96" fillId="0" borderId="16" xfId="0" applyFont="1" applyFill="1" applyBorder="1" applyAlignment="1">
      <alignment wrapText="1"/>
    </xf>
    <xf numFmtId="164" fontId="3" fillId="0" borderId="16" xfId="0" applyNumberFormat="1" applyFont="1" applyFill="1" applyBorder="1" applyAlignment="1">
      <alignment wrapText="1"/>
    </xf>
    <xf numFmtId="0" fontId="3" fillId="0" borderId="40" xfId="0" applyFont="1" applyFill="1" applyBorder="1" applyAlignment="1">
      <alignment wrapText="1"/>
    </xf>
    <xf numFmtId="0" fontId="3" fillId="0" borderId="14" xfId="0" applyFont="1" applyFill="1" applyBorder="1" applyAlignment="1">
      <alignment wrapText="1"/>
    </xf>
    <xf numFmtId="0" fontId="97" fillId="0" borderId="16" xfId="0" applyFont="1" applyFill="1" applyBorder="1" applyAlignment="1">
      <alignment wrapText="1"/>
    </xf>
    <xf numFmtId="0" fontId="3" fillId="0" borderId="50" xfId="0" applyFont="1" applyFill="1" applyBorder="1" applyAlignment="1">
      <alignment wrapText="1"/>
    </xf>
    <xf numFmtId="0" fontId="48" fillId="0" borderId="6" xfId="0" applyFont="1" applyFill="1" applyBorder="1" applyAlignment="1">
      <alignment horizontal="left" wrapText="1"/>
    </xf>
    <xf numFmtId="0" fontId="100" fillId="0" borderId="6" xfId="0" applyFont="1" applyFill="1" applyBorder="1" applyAlignment="1">
      <alignment horizontal="left" wrapText="1"/>
    </xf>
    <xf numFmtId="0" fontId="67" fillId="0" borderId="7" xfId="0" applyFont="1" applyFill="1" applyBorder="1" applyAlignment="1">
      <alignment horizontal="center" wrapText="1"/>
    </xf>
    <xf numFmtId="0" fontId="4" fillId="0" borderId="6" xfId="0" applyFont="1" applyFill="1" applyBorder="1" applyAlignment="1">
      <alignment horizontal="center"/>
    </xf>
    <xf numFmtId="0" fontId="4" fillId="0" borderId="26" xfId="0" applyFont="1" applyFill="1" applyBorder="1" applyAlignment="1">
      <alignment horizontal="center" wrapText="1"/>
    </xf>
    <xf numFmtId="0" fontId="4" fillId="0" borderId="18" xfId="0" applyFont="1" applyFill="1" applyBorder="1" applyAlignment="1">
      <alignment horizontal="center" wrapText="1"/>
    </xf>
    <xf numFmtId="0" fontId="40" fillId="16" borderId="18" xfId="0" applyFont="1" applyFill="1" applyBorder="1" applyAlignment="1">
      <alignment horizontal="center" wrapText="1"/>
    </xf>
    <xf numFmtId="0" fontId="101" fillId="16" borderId="18" xfId="0" applyFont="1" applyFill="1" applyBorder="1" applyAlignment="1">
      <alignment horizontal="center" wrapText="1"/>
    </xf>
    <xf numFmtId="0" fontId="13" fillId="16" borderId="18" xfId="1" applyFont="1" applyFill="1" applyBorder="1" applyAlignment="1" applyProtection="1">
      <alignment wrapText="1"/>
    </xf>
    <xf numFmtId="0" fontId="13" fillId="16" borderId="18" xfId="0" applyFont="1" applyFill="1" applyBorder="1" applyAlignment="1">
      <alignment wrapText="1"/>
    </xf>
    <xf numFmtId="0" fontId="13" fillId="16" borderId="18" xfId="0" applyFont="1" applyFill="1" applyBorder="1" applyAlignment="1">
      <alignment horizontal="left" wrapText="1"/>
    </xf>
    <xf numFmtId="0" fontId="13" fillId="16" borderId="54" xfId="1" applyFont="1" applyFill="1" applyBorder="1" applyAlignment="1" applyProtection="1">
      <alignment wrapText="1"/>
    </xf>
    <xf numFmtId="0" fontId="13" fillId="16" borderId="53" xfId="1" applyFont="1" applyFill="1" applyBorder="1" applyAlignment="1" applyProtection="1">
      <alignment wrapText="1"/>
    </xf>
    <xf numFmtId="0" fontId="13" fillId="16" borderId="18" xfId="1" applyFont="1" applyFill="1" applyBorder="1" applyAlignment="1" applyProtection="1">
      <alignment horizontal="left" wrapText="1"/>
    </xf>
    <xf numFmtId="0" fontId="13" fillId="16" borderId="18" xfId="3" applyFont="1" applyFill="1" applyBorder="1" applyAlignment="1">
      <alignment wrapText="1"/>
    </xf>
    <xf numFmtId="0" fontId="13" fillId="16" borderId="27" xfId="1" applyFont="1" applyFill="1" applyBorder="1" applyAlignment="1" applyProtection="1">
      <alignment wrapText="1"/>
    </xf>
    <xf numFmtId="0" fontId="76" fillId="0" borderId="9" xfId="1" applyFont="1" applyFill="1" applyBorder="1" applyAlignment="1" applyProtection="1">
      <alignment wrapText="1"/>
    </xf>
    <xf numFmtId="0" fontId="13" fillId="0" borderId="9" xfId="0" applyFont="1" applyFill="1" applyBorder="1" applyAlignment="1">
      <alignment horizontal="left"/>
    </xf>
    <xf numFmtId="0" fontId="5" fillId="0" borderId="9" xfId="1" applyFill="1" applyBorder="1" applyAlignment="1" applyProtection="1">
      <alignment horizontal="left" wrapText="1"/>
    </xf>
    <xf numFmtId="0" fontId="60" fillId="0" borderId="1" xfId="1" applyFont="1" applyFill="1" applyBorder="1" applyAlignment="1" applyProtection="1">
      <alignment wrapText="1"/>
    </xf>
    <xf numFmtId="0" fontId="73" fillId="0" borderId="0" xfId="1" applyFont="1" applyFill="1" applyBorder="1" applyAlignment="1" applyProtection="1">
      <alignment wrapText="1"/>
    </xf>
    <xf numFmtId="0" fontId="13" fillId="0" borderId="8" xfId="0" applyFont="1" applyFill="1" applyBorder="1" applyAlignment="1">
      <alignment horizontal="left" wrapText="1"/>
    </xf>
    <xf numFmtId="0" fontId="13" fillId="0" borderId="8" xfId="1" applyFont="1" applyFill="1" applyBorder="1" applyAlignment="1" applyProtection="1">
      <alignment horizontal="left" wrapText="1"/>
    </xf>
    <xf numFmtId="0" fontId="56" fillId="0" borderId="8" xfId="1" applyFont="1" applyFill="1" applyBorder="1" applyAlignment="1" applyProtection="1">
      <alignment wrapText="1"/>
    </xf>
    <xf numFmtId="0" fontId="13" fillId="0" borderId="8" xfId="3" applyFont="1" applyFill="1" applyBorder="1" applyAlignment="1">
      <alignment wrapText="1"/>
    </xf>
    <xf numFmtId="0" fontId="40" fillId="16" borderId="26" xfId="0" applyFont="1" applyFill="1" applyBorder="1" applyAlignment="1">
      <alignment horizontal="center" wrapText="1"/>
    </xf>
    <xf numFmtId="0" fontId="13" fillId="16" borderId="26" xfId="1" applyFont="1" applyFill="1" applyBorder="1" applyAlignment="1" applyProtection="1">
      <alignment wrapText="1"/>
    </xf>
    <xf numFmtId="0" fontId="13" fillId="16" borderId="26" xfId="0" applyFont="1" applyFill="1" applyBorder="1" applyAlignment="1">
      <alignment wrapText="1"/>
    </xf>
    <xf numFmtId="0" fontId="13" fillId="16" borderId="26" xfId="0" applyFont="1" applyFill="1" applyBorder="1" applyAlignment="1">
      <alignment horizontal="left" wrapText="1"/>
    </xf>
    <xf numFmtId="0" fontId="13" fillId="16" borderId="57" xfId="1" applyFont="1" applyFill="1" applyBorder="1" applyAlignment="1" applyProtection="1">
      <alignment wrapText="1"/>
    </xf>
    <xf numFmtId="0" fontId="13" fillId="16" borderId="58" xfId="1" applyFont="1" applyFill="1" applyBorder="1" applyAlignment="1" applyProtection="1">
      <alignment wrapText="1"/>
    </xf>
    <xf numFmtId="0" fontId="13" fillId="16" borderId="26" xfId="1" applyFont="1" applyFill="1" applyBorder="1" applyAlignment="1" applyProtection="1">
      <alignment horizontal="left" wrapText="1"/>
    </xf>
    <xf numFmtId="0" fontId="13" fillId="16" borderId="26" xfId="3" applyFont="1" applyFill="1" applyBorder="1" applyAlignment="1">
      <alignment wrapText="1"/>
    </xf>
    <xf numFmtId="0" fontId="13" fillId="16" borderId="28" xfId="1" applyFont="1" applyFill="1" applyBorder="1" applyAlignment="1" applyProtection="1">
      <alignment wrapText="1"/>
    </xf>
    <xf numFmtId="0" fontId="11" fillId="16" borderId="27" xfId="0" applyFont="1" applyFill="1" applyBorder="1" applyAlignment="1">
      <alignment wrapText="1"/>
    </xf>
    <xf numFmtId="0" fontId="98" fillId="0" borderId="37" xfId="1" applyFont="1" applyFill="1" applyBorder="1" applyAlignment="1" applyProtection="1">
      <alignment horizontal="center" wrapText="1"/>
    </xf>
    <xf numFmtId="0" fontId="11" fillId="16" borderId="59" xfId="0" applyFont="1" applyFill="1" applyBorder="1" applyAlignment="1">
      <alignment wrapText="1"/>
    </xf>
    <xf numFmtId="0" fontId="11" fillId="16" borderId="60" xfId="0" applyFont="1" applyFill="1" applyBorder="1" applyAlignment="1">
      <alignment wrapText="1"/>
    </xf>
    <xf numFmtId="0" fontId="11" fillId="16" borderId="61" xfId="0" applyFont="1" applyFill="1" applyBorder="1" applyAlignment="1">
      <alignment wrapText="1"/>
    </xf>
    <xf numFmtId="0" fontId="4" fillId="2" borderId="4" xfId="0" applyFont="1" applyFill="1" applyBorder="1" applyAlignment="1">
      <alignment wrapText="1"/>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6" xfId="0" applyFont="1" applyFill="1" applyBorder="1" applyAlignment="1">
      <alignment horizontal="left" wrapText="1"/>
    </xf>
    <xf numFmtId="0" fontId="37" fillId="12" borderId="33" xfId="0" applyFont="1" applyFill="1" applyBorder="1" applyAlignment="1">
      <alignment horizontal="center" vertical="top"/>
    </xf>
    <xf numFmtId="0" fontId="37" fillId="12" borderId="19" xfId="0" applyFont="1" applyFill="1" applyBorder="1" applyAlignment="1">
      <alignment horizontal="center" vertical="top"/>
    </xf>
    <xf numFmtId="0" fontId="37" fillId="12" borderId="20" xfId="0" applyFont="1" applyFill="1" applyBorder="1" applyAlignment="1">
      <alignment horizontal="center" vertical="top"/>
    </xf>
    <xf numFmtId="0" fontId="38" fillId="12" borderId="24" xfId="0" applyFont="1" applyFill="1" applyBorder="1" applyAlignment="1">
      <alignment horizontal="center" vertical="center"/>
    </xf>
    <xf numFmtId="0" fontId="38" fillId="12" borderId="0" xfId="0" applyFont="1" applyFill="1" applyBorder="1" applyAlignment="1">
      <alignment horizontal="center" vertical="center"/>
    </xf>
    <xf numFmtId="0" fontId="38" fillId="12" borderId="23" xfId="0" applyFont="1" applyFill="1" applyBorder="1" applyAlignment="1">
      <alignment horizontal="center" vertical="center"/>
    </xf>
    <xf numFmtId="49" fontId="39" fillId="12" borderId="24" xfId="0" applyNumberFormat="1" applyFont="1" applyFill="1" applyBorder="1" applyAlignment="1">
      <alignment horizontal="center"/>
    </xf>
    <xf numFmtId="49" fontId="39" fillId="12" borderId="0" xfId="0" applyNumberFormat="1" applyFont="1" applyFill="1" applyBorder="1" applyAlignment="1">
      <alignment horizontal="center"/>
    </xf>
    <xf numFmtId="49" fontId="39" fillId="12" borderId="23" xfId="0" applyNumberFormat="1" applyFont="1" applyFill="1" applyBorder="1" applyAlignment="1">
      <alignment horizontal="center"/>
    </xf>
    <xf numFmtId="0" fontId="47" fillId="12" borderId="47" xfId="0" applyFont="1" applyFill="1" applyBorder="1" applyAlignment="1">
      <alignment horizontal="center" vertical="top"/>
    </xf>
    <xf numFmtId="0" fontId="47" fillId="12" borderId="30" xfId="0" applyFont="1" applyFill="1" applyBorder="1" applyAlignment="1">
      <alignment horizontal="center" vertical="top"/>
    </xf>
    <xf numFmtId="0" fontId="47" fillId="12" borderId="28" xfId="0" applyFont="1" applyFill="1" applyBorder="1" applyAlignment="1">
      <alignment horizontal="center" vertical="top"/>
    </xf>
  </cellXfs>
  <cellStyles count="4">
    <cellStyle name="Hyperlink" xfId="1" builtinId="8"/>
    <cellStyle name="Normal" xfId="0" builtinId="0"/>
    <cellStyle name="Normal 2" xfId="3" xr:uid="{00000000-0005-0000-0000-000002000000}"/>
    <cellStyle name="Normal 3" xfId="2" xr:uid="{00000000-0005-0000-0000-00000300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15240</xdr:colOff>
      <xdr:row>0</xdr:row>
      <xdr:rowOff>76200</xdr:rowOff>
    </xdr:from>
    <xdr:to>
      <xdr:col>30</xdr:col>
      <xdr:colOff>15240</xdr:colOff>
      <xdr:row>0</xdr:row>
      <xdr:rowOff>1005840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7289720" y="76200"/>
          <a:ext cx="3840480" cy="92964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Century Gothic" panose="020B0502020202020204" pitchFamily="34" charset="0"/>
            </a:rPr>
            <a:t>If your Executive Director is already listed as a Primary or Secondary Contact, you do not need to list here.</a:t>
          </a:r>
        </a:p>
      </xdr:txBody>
    </xdr:sp>
    <xdr:clientData/>
  </xdr:twoCellAnchor>
  <xdr:twoCellAnchor>
    <xdr:from>
      <xdr:col>0</xdr:col>
      <xdr:colOff>0</xdr:colOff>
      <xdr:row>0</xdr:row>
      <xdr:rowOff>1036320</xdr:rowOff>
    </xdr:from>
    <xdr:to>
      <xdr:col>0</xdr:col>
      <xdr:colOff>2572987</xdr:colOff>
      <xdr:row>0</xdr:row>
      <xdr:rowOff>1737360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1036320"/>
          <a:ext cx="2572987" cy="70104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F0000"/>
              </a:solidFill>
              <a:latin typeface="Century Gothic" panose="020B0502020202020204" pitchFamily="34" charset="0"/>
            </a:rPr>
            <a:t>PLEASE</a:t>
          </a:r>
          <a:r>
            <a:rPr lang="en-US" sz="1600" b="1" baseline="0">
              <a:solidFill>
                <a:srgbClr val="FF0000"/>
              </a:solidFill>
              <a:latin typeface="Century Gothic" panose="020B0502020202020204" pitchFamily="34" charset="0"/>
            </a:rPr>
            <a:t> HIGHLIGHT YOUR CHANGES IN YELLOW</a:t>
          </a:r>
          <a:endParaRPr lang="en-US" sz="1600" b="1">
            <a:solidFill>
              <a:srgbClr val="FF0000"/>
            </a:solidFill>
            <a:latin typeface="Century Gothic" panose="020B0502020202020204" pitchFamily="34" charset="0"/>
          </a:endParaRPr>
        </a:p>
      </xdr:txBody>
    </xdr:sp>
    <xdr:clientData/>
  </xdr:twoCellAnchor>
  <xdr:twoCellAnchor>
    <xdr:from>
      <xdr:col>39</xdr:col>
      <xdr:colOff>99647</xdr:colOff>
      <xdr:row>0</xdr:row>
      <xdr:rowOff>212692</xdr:rowOff>
    </xdr:from>
    <xdr:to>
      <xdr:col>46</xdr:col>
      <xdr:colOff>1014046</xdr:colOff>
      <xdr:row>0</xdr:row>
      <xdr:rowOff>624840</xdr:rowOff>
    </xdr:to>
    <xdr:sp macro="" textlink="">
      <xdr:nvSpPr>
        <xdr:cNvPr id="6" name="TextBox 5">
          <a:extLst>
            <a:ext uri="{FF2B5EF4-FFF2-40B4-BE49-F238E27FC236}">
              <a16:creationId xmlns:a16="http://schemas.microsoft.com/office/drawing/2014/main" id="{CA3404B7-04F5-4B91-9804-7D02BC680D54}"/>
            </a:ext>
          </a:extLst>
        </xdr:cNvPr>
        <xdr:cNvSpPr txBox="1"/>
      </xdr:nvSpPr>
      <xdr:spPr>
        <a:xfrm>
          <a:off x="51306047" y="182212"/>
          <a:ext cx="9875519" cy="668"/>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00B050"/>
              </a:solidFill>
              <a:latin typeface="Century Gothic" panose="020B0502020202020204" pitchFamily="34" charset="0"/>
            </a:rPr>
            <a:t>Organizational</a:t>
          </a:r>
          <a:r>
            <a:rPr lang="en-US" sz="2400" b="1" baseline="0">
              <a:solidFill>
                <a:srgbClr val="00B050"/>
              </a:solidFill>
              <a:latin typeface="Century Gothic" panose="020B0502020202020204" pitchFamily="34" charset="0"/>
            </a:rPr>
            <a:t> Type  (please check </a:t>
          </a:r>
          <a:r>
            <a:rPr lang="en-US" sz="2400" b="1" baseline="0">
              <a:solidFill>
                <a:srgbClr val="FF0000"/>
              </a:solidFill>
              <a:latin typeface="Century Gothic" panose="020B0502020202020204" pitchFamily="34" charset="0"/>
            </a:rPr>
            <a:t>ALL</a:t>
          </a:r>
          <a:r>
            <a:rPr lang="en-US" sz="2400" b="1" baseline="0">
              <a:latin typeface="Century Gothic" panose="020B0502020202020204" pitchFamily="34" charset="0"/>
            </a:rPr>
            <a:t> </a:t>
          </a:r>
          <a:r>
            <a:rPr lang="en-US" sz="2400" b="1" baseline="0">
              <a:solidFill>
                <a:srgbClr val="00B050"/>
              </a:solidFill>
              <a:latin typeface="Century Gothic" panose="020B0502020202020204" pitchFamily="34" charset="0"/>
            </a:rPr>
            <a:t>that apply) </a:t>
          </a:r>
          <a:endParaRPr lang="en-US" sz="2800" b="1">
            <a:solidFill>
              <a:srgbClr val="00B050"/>
            </a:solidFill>
            <a:latin typeface="Century Gothic" panose="020B0502020202020204" pitchFamily="34" charset="0"/>
          </a:endParaRPr>
        </a:p>
      </xdr:txBody>
    </xdr:sp>
    <xdr:clientData/>
  </xdr:twoCellAnchor>
  <xdr:twoCellAnchor>
    <xdr:from>
      <xdr:col>21</xdr:col>
      <xdr:colOff>5425440</xdr:colOff>
      <xdr:row>0</xdr:row>
      <xdr:rowOff>106680</xdr:rowOff>
    </xdr:from>
    <xdr:to>
      <xdr:col>25</xdr:col>
      <xdr:colOff>15240</xdr:colOff>
      <xdr:row>0</xdr:row>
      <xdr:rowOff>640080</xdr:rowOff>
    </xdr:to>
    <xdr:sp macro="" textlink="">
      <xdr:nvSpPr>
        <xdr:cNvPr id="8" name="TextBox 7">
          <a:extLst>
            <a:ext uri="{FF2B5EF4-FFF2-40B4-BE49-F238E27FC236}">
              <a16:creationId xmlns:a16="http://schemas.microsoft.com/office/drawing/2014/main" id="{07130A47-B71D-4176-BEC8-42B0B3A3CAFF}"/>
            </a:ext>
          </a:extLst>
        </xdr:cNvPr>
        <xdr:cNvSpPr txBox="1"/>
      </xdr:nvSpPr>
      <xdr:spPr>
        <a:xfrm>
          <a:off x="33741360" y="106680"/>
          <a:ext cx="5013960" cy="5334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FF0000"/>
              </a:solidFill>
              <a:latin typeface="Century Gothic" panose="020B0502020202020204" pitchFamily="34" charset="0"/>
            </a:rPr>
            <a:t>If you leave this blank it will default to Primary Contact info</a:t>
          </a:r>
        </a:p>
      </xdr:txBody>
    </xdr:sp>
    <xdr:clientData/>
  </xdr:twoCellAnchor>
  <xdr:twoCellAnchor>
    <xdr:from>
      <xdr:col>32</xdr:col>
      <xdr:colOff>15240</xdr:colOff>
      <xdr:row>0</xdr:row>
      <xdr:rowOff>76200</xdr:rowOff>
    </xdr:from>
    <xdr:to>
      <xdr:col>35</xdr:col>
      <xdr:colOff>15240</xdr:colOff>
      <xdr:row>0</xdr:row>
      <xdr:rowOff>1005840</xdr:rowOff>
    </xdr:to>
    <xdr:sp macro="" textlink="">
      <xdr:nvSpPr>
        <xdr:cNvPr id="9" name="TextBox 8">
          <a:extLst>
            <a:ext uri="{FF2B5EF4-FFF2-40B4-BE49-F238E27FC236}">
              <a16:creationId xmlns:a16="http://schemas.microsoft.com/office/drawing/2014/main" id="{F2A86F1B-986F-4423-8C82-AF5A4168F03F}"/>
            </a:ext>
          </a:extLst>
        </xdr:cNvPr>
        <xdr:cNvSpPr txBox="1"/>
      </xdr:nvSpPr>
      <xdr:spPr>
        <a:xfrm>
          <a:off x="42260520" y="76200"/>
          <a:ext cx="3840480" cy="10668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Century Gothic" panose="020B0502020202020204" pitchFamily="34" charset="0"/>
            </a:rPr>
            <a:t>If your Executive Director is already listed as a Primary or Secondary Contact, you do not need to list here.</a:t>
          </a:r>
        </a:p>
      </xdr:txBody>
    </xdr:sp>
    <xdr:clientData/>
  </xdr:twoCellAnchor>
  <xdr:twoCellAnchor>
    <xdr:from>
      <xdr:col>17</xdr:col>
      <xdr:colOff>121920</xdr:colOff>
      <xdr:row>0</xdr:row>
      <xdr:rowOff>167640</xdr:rowOff>
    </xdr:from>
    <xdr:to>
      <xdr:col>20</xdr:col>
      <xdr:colOff>876300</xdr:colOff>
      <xdr:row>0</xdr:row>
      <xdr:rowOff>1188720</xdr:rowOff>
    </xdr:to>
    <xdr:sp macro="" textlink="">
      <xdr:nvSpPr>
        <xdr:cNvPr id="10" name="TextBox 9">
          <a:extLst>
            <a:ext uri="{FF2B5EF4-FFF2-40B4-BE49-F238E27FC236}">
              <a16:creationId xmlns:a16="http://schemas.microsoft.com/office/drawing/2014/main" id="{B55DC18C-184F-4B78-AA08-45A2D70A045D}"/>
            </a:ext>
          </a:extLst>
        </xdr:cNvPr>
        <xdr:cNvSpPr txBox="1"/>
      </xdr:nvSpPr>
      <xdr:spPr>
        <a:xfrm>
          <a:off x="24277320" y="167640"/>
          <a:ext cx="3589020" cy="102108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800" b="1">
              <a:latin typeface="Century Gothic" panose="020B0502020202020204" pitchFamily="34" charset="0"/>
            </a:rPr>
            <a:t>Number</a:t>
          </a:r>
          <a:r>
            <a:rPr lang="en-US" sz="2800" b="1" baseline="0">
              <a:latin typeface="Century Gothic" panose="020B0502020202020204" pitchFamily="34" charset="0"/>
            </a:rPr>
            <a:t> of Employees</a:t>
          </a:r>
          <a:endParaRPr lang="en-US" sz="2800" b="1">
            <a:latin typeface="Century Gothic" panose="020B0502020202020204" pitchFamily="34" charset="0"/>
          </a:endParaRPr>
        </a:p>
      </xdr:txBody>
    </xdr:sp>
    <xdr:clientData/>
  </xdr:twoCellAnchor>
  <xdr:twoCellAnchor>
    <xdr:from>
      <xdr:col>0</xdr:col>
      <xdr:colOff>1173480</xdr:colOff>
      <xdr:row>0</xdr:row>
      <xdr:rowOff>137160</xdr:rowOff>
    </xdr:from>
    <xdr:to>
      <xdr:col>16</xdr:col>
      <xdr:colOff>2270760</xdr:colOff>
      <xdr:row>0</xdr:row>
      <xdr:rowOff>1082040</xdr:rowOff>
    </xdr:to>
    <xdr:sp macro="" textlink="">
      <xdr:nvSpPr>
        <xdr:cNvPr id="11" name="TextBox 10">
          <a:extLst>
            <a:ext uri="{FF2B5EF4-FFF2-40B4-BE49-F238E27FC236}">
              <a16:creationId xmlns:a16="http://schemas.microsoft.com/office/drawing/2014/main" id="{777BF4C9-A55C-4F2E-8D4C-02F6C50AD115}"/>
            </a:ext>
          </a:extLst>
        </xdr:cNvPr>
        <xdr:cNvSpPr txBox="1"/>
      </xdr:nvSpPr>
      <xdr:spPr>
        <a:xfrm>
          <a:off x="1173480" y="137160"/>
          <a:ext cx="22661880" cy="94488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solidFill>
                <a:schemeClr val="tx1"/>
              </a:solidFill>
              <a:effectLst/>
              <a:latin typeface="Century Gothic" panose="020B0502020202020204" pitchFamily="34" charset="0"/>
              <a:ea typeface="+mn-ea"/>
              <a:cs typeface="+mn-cs"/>
            </a:rPr>
            <a:t>Please check your organization's row and update/add information as needed.  </a:t>
          </a:r>
          <a:r>
            <a:rPr lang="en-US" sz="2400" b="1" i="0" u="sng">
              <a:solidFill>
                <a:schemeClr val="tx1"/>
              </a:solidFill>
              <a:effectLst/>
              <a:latin typeface="Century Gothic" panose="020B0502020202020204" pitchFamily="34" charset="0"/>
              <a:ea typeface="+mn-ea"/>
              <a:cs typeface="+mn-cs"/>
            </a:rPr>
            <a:t>Columns shaded in </a:t>
          </a:r>
          <a:r>
            <a:rPr lang="en-US" sz="2400" b="1" i="0" u="sng">
              <a:solidFill>
                <a:srgbClr val="FFFF00"/>
              </a:solidFill>
              <a:effectLst/>
              <a:latin typeface="Century Gothic" panose="020B0502020202020204" pitchFamily="34" charset="0"/>
              <a:ea typeface="+mn-ea"/>
              <a:cs typeface="+mn-cs"/>
            </a:rPr>
            <a:t>YELLOW</a:t>
          </a:r>
          <a:r>
            <a:rPr lang="en-US" sz="2400" b="1" i="0" u="sng">
              <a:solidFill>
                <a:schemeClr val="tx1"/>
              </a:solidFill>
              <a:effectLst/>
              <a:latin typeface="Century Gothic" panose="020B0502020202020204" pitchFamily="34" charset="0"/>
              <a:ea typeface="+mn-ea"/>
              <a:cs typeface="+mn-cs"/>
            </a:rPr>
            <a:t> are published in the Membership Directory</a:t>
          </a:r>
          <a:r>
            <a:rPr lang="en-US" sz="2400" b="1" i="0">
              <a:solidFill>
                <a:schemeClr val="tx1"/>
              </a:solidFill>
              <a:effectLst/>
              <a:latin typeface="Century Gothic" panose="020B0502020202020204" pitchFamily="34" charset="0"/>
              <a:ea typeface="+mn-ea"/>
              <a:cs typeface="+mn-cs"/>
            </a:rPr>
            <a:t> </a:t>
          </a:r>
          <a:endParaRPr lang="en-US" sz="2400">
            <a:solidFill>
              <a:schemeClr val="tx1"/>
            </a:solidFill>
            <a:effectLst/>
            <a:latin typeface="Century Gothic" panose="020B0502020202020204" pitchFamily="34" charset="0"/>
          </a:endParaRPr>
        </a:p>
        <a:p>
          <a:pPr algn="ctr"/>
          <a:r>
            <a:rPr lang="en-US" sz="2400" b="1" i="0">
              <a:solidFill>
                <a:schemeClr val="tx1"/>
              </a:solidFill>
              <a:effectLst/>
              <a:latin typeface="Century Gothic" panose="020B0502020202020204" pitchFamily="34" charset="0"/>
              <a:ea typeface="+mn-ea"/>
              <a:cs typeface="+mn-cs"/>
            </a:rPr>
            <a:t>PLEASE</a:t>
          </a:r>
          <a:r>
            <a:rPr lang="en-US" sz="2400" b="1" i="0" baseline="0">
              <a:solidFill>
                <a:schemeClr val="tx1"/>
              </a:solidFill>
              <a:effectLst/>
              <a:latin typeface="Century Gothic" panose="020B0502020202020204" pitchFamily="34" charset="0"/>
              <a:ea typeface="+mn-ea"/>
              <a:cs typeface="+mn-cs"/>
            </a:rPr>
            <a:t> </a:t>
          </a:r>
          <a:r>
            <a:rPr lang="en-US" sz="2400" b="1" i="0">
              <a:solidFill>
                <a:schemeClr val="tx1"/>
              </a:solidFill>
              <a:effectLst/>
              <a:latin typeface="Century Gothic" panose="020B0502020202020204" pitchFamily="34" charset="0"/>
              <a:ea typeface="+mn-ea"/>
              <a:cs typeface="+mn-cs"/>
            </a:rPr>
            <a:t>make sure to review ALL columns A - AU  </a:t>
          </a:r>
          <a:r>
            <a:rPr lang="en-US" sz="2400" b="1" i="0" u="sng">
              <a:solidFill>
                <a:schemeClr val="tx1"/>
              </a:solidFill>
              <a:effectLst/>
              <a:latin typeface="Century Gothic" panose="020B0502020202020204" pitchFamily="34" charset="0"/>
              <a:ea typeface="+mn-ea"/>
              <a:cs typeface="+mn-cs"/>
            </a:rPr>
            <a:t>PLEASE</a:t>
          </a:r>
          <a:r>
            <a:rPr lang="en-US" sz="2400" b="1" i="0" u="sng" baseline="0">
              <a:solidFill>
                <a:schemeClr val="tx1"/>
              </a:solidFill>
              <a:effectLst/>
              <a:latin typeface="Century Gothic" panose="020B0502020202020204" pitchFamily="34" charset="0"/>
              <a:ea typeface="+mn-ea"/>
              <a:cs typeface="+mn-cs"/>
            </a:rPr>
            <a:t> NOTE</a:t>
          </a:r>
          <a:r>
            <a:rPr lang="en-US" sz="2400" b="1" i="0" baseline="0">
              <a:solidFill>
                <a:schemeClr val="tx1"/>
              </a:solidFill>
              <a:effectLst/>
              <a:latin typeface="Century Gothic" panose="020B0502020202020204" pitchFamily="34" charset="0"/>
              <a:ea typeface="+mn-ea"/>
              <a:cs typeface="+mn-cs"/>
            </a:rPr>
            <a:t>: </a:t>
          </a:r>
          <a:r>
            <a:rPr lang="en-US" sz="2400" b="1" i="0" baseline="0">
              <a:solidFill>
                <a:srgbClr val="FF0000"/>
              </a:solidFill>
              <a:effectLst/>
              <a:latin typeface="Century Gothic" panose="020B0502020202020204" pitchFamily="34" charset="0"/>
              <a:ea typeface="+mn-ea"/>
              <a:cs typeface="+mn-cs"/>
            </a:rPr>
            <a:t>in </a:t>
          </a:r>
          <a:r>
            <a:rPr lang="en-US" sz="2400" b="1" i="0">
              <a:solidFill>
                <a:srgbClr val="FF0000"/>
              </a:solidFill>
              <a:effectLst/>
              <a:latin typeface="Century Gothic" panose="020B0502020202020204" pitchFamily="34" charset="0"/>
              <a:ea typeface="+mn-ea"/>
              <a:cs typeface="+mn-cs"/>
            </a:rPr>
            <a:t>Columns AN-AU, check ALL organizational types that apply </a:t>
          </a:r>
          <a:br>
            <a:rPr lang="en-US" sz="1100" b="1" i="0">
              <a:solidFill>
                <a:schemeClr val="dk1"/>
              </a:solidFill>
              <a:effectLst/>
              <a:latin typeface="+mn-lt"/>
              <a:ea typeface="+mn-ea"/>
              <a:cs typeface="+mn-cs"/>
            </a:rPr>
          </a:b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276890</xdr:colOff>
      <xdr:row>1</xdr:row>
      <xdr:rowOff>346710</xdr:rowOff>
    </xdr:from>
    <xdr:to>
      <xdr:col>3</xdr:col>
      <xdr:colOff>4404360</xdr:colOff>
      <xdr:row>2</xdr:row>
      <xdr:rowOff>173575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r="18410"/>
        <a:stretch>
          <a:fillRect/>
        </a:stretch>
      </xdr:blipFill>
      <xdr:spPr bwMode="auto">
        <a:xfrm>
          <a:off x="5031770" y="468630"/>
          <a:ext cx="9339550" cy="26767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retha@tcac1.org" TargetMode="External"/><Relationship Id="rId21" Type="http://schemas.openxmlformats.org/officeDocument/2006/relationships/hyperlink" Target="http://www.klf.org/" TargetMode="External"/><Relationship Id="rId42" Type="http://schemas.openxmlformats.org/officeDocument/2006/relationships/hyperlink" Target="mailto:katiekmhdc@windstream.net" TargetMode="External"/><Relationship Id="rId63" Type="http://schemas.openxmlformats.org/officeDocument/2006/relationships/hyperlink" Target="mailto:jhuff@wythehope.org" TargetMode="External"/><Relationship Id="rId84" Type="http://schemas.openxmlformats.org/officeDocument/2006/relationships/hyperlink" Target="https://neighborhoodconcepts.org/" TargetMode="External"/><Relationship Id="rId138" Type="http://schemas.openxmlformats.org/officeDocument/2006/relationships/drawing" Target="../drawings/drawing1.xml"/><Relationship Id="rId16" Type="http://schemas.openxmlformats.org/officeDocument/2006/relationships/hyperlink" Target="mailto:LHammett@almostheavenhabitat.org" TargetMode="External"/><Relationship Id="rId107" Type="http://schemas.openxmlformats.org/officeDocument/2006/relationships/hyperlink" Target="mailto:sophia@mountain-top.org" TargetMode="External"/><Relationship Id="rId11" Type="http://schemas.openxmlformats.org/officeDocument/2006/relationships/hyperlink" Target="mailto:lisacmanley@hotmail.com" TargetMode="External"/><Relationship Id="rId32" Type="http://schemas.openxmlformats.org/officeDocument/2006/relationships/hyperlink" Target="mailto:lindy@clinchpowell.net" TargetMode="External"/><Relationship Id="rId37" Type="http://schemas.openxmlformats.org/officeDocument/2006/relationships/hyperlink" Target="mailto:cmccann@coalfield-development.org" TargetMode="External"/><Relationship Id="rId53" Type="http://schemas.openxmlformats.org/officeDocument/2006/relationships/hyperlink" Target="mailto:lberkley@e8cdc.org" TargetMode="External"/><Relationship Id="rId58" Type="http://schemas.openxmlformats.org/officeDocument/2006/relationships/hyperlink" Target="mailto:cvance@hocwv.org" TargetMode="External"/><Relationship Id="rId74" Type="http://schemas.openxmlformats.org/officeDocument/2006/relationships/hyperlink" Target="https://www.facebook.com/hdahome/" TargetMode="External"/><Relationship Id="rId79" Type="http://schemas.openxmlformats.org/officeDocument/2006/relationships/hyperlink" Target="http://www.foothillscap.org/" TargetMode="External"/><Relationship Id="rId102" Type="http://schemas.openxmlformats.org/officeDocument/2006/relationships/hyperlink" Target="mailto:Haley_terry@yahoo.com" TargetMode="External"/><Relationship Id="rId123" Type="http://schemas.openxmlformats.org/officeDocument/2006/relationships/hyperlink" Target="mailto:mcatron@orha.net" TargetMode="External"/><Relationship Id="rId128" Type="http://schemas.openxmlformats.org/officeDocument/2006/relationships/hyperlink" Target="mailto:andrew@arm-al.org" TargetMode="External"/><Relationship Id="rId5" Type="http://schemas.openxmlformats.org/officeDocument/2006/relationships/hyperlink" Target="mailto:kshultz@khfh.com" TargetMode="External"/><Relationship Id="rId90" Type="http://schemas.openxmlformats.org/officeDocument/2006/relationships/hyperlink" Target="mailto:mbroschart@rchawv.org" TargetMode="External"/><Relationship Id="rId95" Type="http://schemas.openxmlformats.org/officeDocument/2006/relationships/hyperlink" Target="http://www.wdgwv.org/" TargetMode="External"/><Relationship Id="rId22" Type="http://schemas.openxmlformats.org/officeDocument/2006/relationships/hyperlink" Target="mailto:cmartin@klf.org" TargetMode="External"/><Relationship Id="rId27" Type="http://schemas.openxmlformats.org/officeDocument/2006/relationships/hyperlink" Target="mailto:angiwillo6167@prtcnet.org" TargetMode="External"/><Relationship Id="rId43" Type="http://schemas.openxmlformats.org/officeDocument/2006/relationships/hyperlink" Target="mailto:bobbykmhdc@windstream.net" TargetMode="External"/><Relationship Id="rId48" Type="http://schemas.openxmlformats.org/officeDocument/2006/relationships/hyperlink" Target="mailto:lwhalen@cvky.org" TargetMode="External"/><Relationship Id="rId64" Type="http://schemas.openxmlformats.org/officeDocument/2006/relationships/hyperlink" Target="mailto:belindaharness@mingohousing.com" TargetMode="External"/><Relationship Id="rId69" Type="http://schemas.openxmlformats.org/officeDocument/2006/relationships/hyperlink" Target="mailto:spreece@mingohousing.com" TargetMode="External"/><Relationship Id="rId113" Type="http://schemas.openxmlformats.org/officeDocument/2006/relationships/hyperlink" Target="mailto:kayla@almostheavenhabitat.org" TargetMode="External"/><Relationship Id="rId118" Type="http://schemas.openxmlformats.org/officeDocument/2006/relationships/hyperlink" Target="mailto:shannon@tcac1.org" TargetMode="External"/><Relationship Id="rId134" Type="http://schemas.openxmlformats.org/officeDocument/2006/relationships/hyperlink" Target="mailto:apoore@neighborhoodconcepts.org" TargetMode="External"/><Relationship Id="rId139" Type="http://schemas.openxmlformats.org/officeDocument/2006/relationships/vmlDrawing" Target="../drawings/vmlDrawing1.vml"/><Relationship Id="rId80" Type="http://schemas.openxmlformats.org/officeDocument/2006/relationships/hyperlink" Target="mailto:destepp@foothillscap.org" TargetMode="External"/><Relationship Id="rId85" Type="http://schemas.openxmlformats.org/officeDocument/2006/relationships/hyperlink" Target="mailto:kelliott@neighborhoodconcepts.org" TargetMode="External"/><Relationship Id="rId12" Type="http://schemas.openxmlformats.org/officeDocument/2006/relationships/hyperlink" Target="mailto:aenglestadt@khfh.org" TargetMode="External"/><Relationship Id="rId17" Type="http://schemas.openxmlformats.org/officeDocument/2006/relationships/hyperlink" Target="http://www.moncountyhfh.org/" TargetMode="External"/><Relationship Id="rId33" Type="http://schemas.openxmlformats.org/officeDocument/2006/relationships/hyperlink" Target="mailto:mwrenn@coalfield-development.org" TargetMode="External"/><Relationship Id="rId38" Type="http://schemas.openxmlformats.org/officeDocument/2006/relationships/hyperlink" Target="mailto:bdennison@coalfield-development.org" TargetMode="External"/><Relationship Id="rId59" Type="http://schemas.openxmlformats.org/officeDocument/2006/relationships/hyperlink" Target="mailto:akegley@naxs.com" TargetMode="External"/><Relationship Id="rId103" Type="http://schemas.openxmlformats.org/officeDocument/2006/relationships/hyperlink" Target="http://www.mountain-top.org/" TargetMode="External"/><Relationship Id="rId108" Type="http://schemas.openxmlformats.org/officeDocument/2006/relationships/hyperlink" Target="mailto:sophia@mountain-top.org" TargetMode="External"/><Relationship Id="rId124" Type="http://schemas.openxmlformats.org/officeDocument/2006/relationships/hyperlink" Target="http://www.facebook.com/oakridgehousingauthority/" TargetMode="External"/><Relationship Id="rId129" Type="http://schemas.openxmlformats.org/officeDocument/2006/relationships/hyperlink" Target="mailto:communications@arm-al.org" TargetMode="External"/><Relationship Id="rId54" Type="http://schemas.openxmlformats.org/officeDocument/2006/relationships/hyperlink" Target="mailto:alivingston@e8cdc.org" TargetMode="External"/><Relationship Id="rId70" Type="http://schemas.openxmlformats.org/officeDocument/2006/relationships/hyperlink" Target="mailto:scott@hdahome.org" TargetMode="External"/><Relationship Id="rId75" Type="http://schemas.openxmlformats.org/officeDocument/2006/relationships/hyperlink" Target="mailto:chris@hdahome.org" TargetMode="External"/><Relationship Id="rId91" Type="http://schemas.openxmlformats.org/officeDocument/2006/relationships/hyperlink" Target="mailto:hcroson@rchawv.org" TargetMode="External"/><Relationship Id="rId96" Type="http://schemas.openxmlformats.org/officeDocument/2006/relationships/hyperlink" Target="mailto:Tammy.homepl@windstream.net" TargetMode="External"/><Relationship Id="rId14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hyperlink" Target="http://www.nhsbham.org/" TargetMode="External"/><Relationship Id="rId23" Type="http://schemas.openxmlformats.org/officeDocument/2006/relationships/hyperlink" Target="mailto:dault@kfl.org" TargetMode="External"/><Relationship Id="rId28" Type="http://schemas.openxmlformats.org/officeDocument/2006/relationships/hyperlink" Target="mailto:bbyrd@chrisapp.org" TargetMode="External"/><Relationship Id="rId49" Type="http://schemas.openxmlformats.org/officeDocument/2006/relationships/hyperlink" Target="mailto:leldridge@bellwhitley.com" TargetMode="External"/><Relationship Id="rId114" Type="http://schemas.openxmlformats.org/officeDocument/2006/relationships/hyperlink" Target="mailto:michaelprice@kingsporthousing.org" TargetMode="External"/><Relationship Id="rId119" Type="http://schemas.openxmlformats.org/officeDocument/2006/relationships/hyperlink" Target="mailto:admin@tcac1.org" TargetMode="External"/><Relationship Id="rId44" Type="http://schemas.openxmlformats.org/officeDocument/2006/relationships/hyperlink" Target="mailto:kstrahm@chpc2.org" TargetMode="External"/><Relationship Id="rId60" Type="http://schemas.openxmlformats.org/officeDocument/2006/relationships/hyperlink" Target="http://www.wythehope.org/" TargetMode="External"/><Relationship Id="rId65" Type="http://schemas.openxmlformats.org/officeDocument/2006/relationships/hyperlink" Target="http://www.mingohousing.com/" TargetMode="External"/><Relationship Id="rId81" Type="http://schemas.openxmlformats.org/officeDocument/2006/relationships/hyperlink" Target="mailto:brian@foothillscap.org" TargetMode="External"/><Relationship Id="rId86" Type="http://schemas.openxmlformats.org/officeDocument/2006/relationships/hyperlink" Target="mailto:agroseclose@peopleinc.net" TargetMode="External"/><Relationship Id="rId130" Type="http://schemas.openxmlformats.org/officeDocument/2006/relationships/hyperlink" Target="mailto:Lyndze.Smoot@krccnet.com" TargetMode="External"/><Relationship Id="rId135" Type="http://schemas.openxmlformats.org/officeDocument/2006/relationships/hyperlink" Target="mailto:bphipps@peopleinc.net" TargetMode="External"/><Relationship Id="rId13" Type="http://schemas.openxmlformats.org/officeDocument/2006/relationships/hyperlink" Target="mailto:twanda@nhsbham.org" TargetMode="External"/><Relationship Id="rId18" Type="http://schemas.openxmlformats.org/officeDocument/2006/relationships/hyperlink" Target="mailto:exec@moncountyhfh.org" TargetMode="External"/><Relationship Id="rId39" Type="http://schemas.openxmlformats.org/officeDocument/2006/relationships/hyperlink" Target="https://www.facebook.com/PartnershipHousingInc/" TargetMode="External"/><Relationship Id="rId109" Type="http://schemas.openxmlformats.org/officeDocument/2006/relationships/hyperlink" Target="mailto:sophia@mountain-top.org" TargetMode="External"/><Relationship Id="rId34" Type="http://schemas.openxmlformats.org/officeDocument/2006/relationships/hyperlink" Target="http://coalfield-development.org/" TargetMode="External"/><Relationship Id="rId50" Type="http://schemas.openxmlformats.org/officeDocument/2006/relationships/hyperlink" Target="mailto:director@creativecompassioninc.com" TargetMode="External"/><Relationship Id="rId55" Type="http://schemas.openxmlformats.org/officeDocument/2006/relationships/hyperlink" Target="mailto:strent@e8cdc.org" TargetMode="External"/><Relationship Id="rId76" Type="http://schemas.openxmlformats.org/officeDocument/2006/relationships/hyperlink" Target="mailto:janie@hdahome.org" TargetMode="External"/><Relationship Id="rId97" Type="http://schemas.openxmlformats.org/officeDocument/2006/relationships/hyperlink" Target="mailto:joepshh@windstream.net" TargetMode="External"/><Relationship Id="rId104" Type="http://schemas.openxmlformats.org/officeDocument/2006/relationships/hyperlink" Target="mailto:mike@mountain-top.org" TargetMode="External"/><Relationship Id="rId120" Type="http://schemas.openxmlformats.org/officeDocument/2006/relationships/hyperlink" Target="http://www.orha.net/" TargetMode="External"/><Relationship Id="rId125" Type="http://schemas.openxmlformats.org/officeDocument/2006/relationships/hyperlink" Target="mailto:egarner@orha.net" TargetMode="External"/><Relationship Id="rId7" Type="http://schemas.openxmlformats.org/officeDocument/2006/relationships/hyperlink" Target="mailto:kelleigh@nhsbham.org" TargetMode="External"/><Relationship Id="rId71" Type="http://schemas.openxmlformats.org/officeDocument/2006/relationships/hyperlink" Target="http://hdahome.org/" TargetMode="External"/><Relationship Id="rId92" Type="http://schemas.openxmlformats.org/officeDocument/2006/relationships/hyperlink" Target="mailto:ewilson-hauger@wdgwv.org" TargetMode="External"/><Relationship Id="rId2" Type="http://schemas.openxmlformats.org/officeDocument/2006/relationships/hyperlink" Target="http://www.knoxvillehabitatforhumanity.com/" TargetMode="External"/><Relationship Id="rId29" Type="http://schemas.openxmlformats.org/officeDocument/2006/relationships/hyperlink" Target="mailto:capinfo@chrisapp.org" TargetMode="External"/><Relationship Id="rId24" Type="http://schemas.openxmlformats.org/officeDocument/2006/relationships/hyperlink" Target="mailto:amontgomery@klf.org" TargetMode="External"/><Relationship Id="rId40" Type="http://schemas.openxmlformats.org/officeDocument/2006/relationships/hyperlink" Target="http://www.kentuckymountainhousing.org/" TargetMode="External"/><Relationship Id="rId45" Type="http://schemas.openxmlformats.org/officeDocument/2006/relationships/hyperlink" Target="https://twitter.com/CHPorg" TargetMode="External"/><Relationship Id="rId66" Type="http://schemas.openxmlformats.org/officeDocument/2006/relationships/hyperlink" Target="mailto:mail@mingohousing.com" TargetMode="External"/><Relationship Id="rId87" Type="http://schemas.openxmlformats.org/officeDocument/2006/relationships/hyperlink" Target="mailto:bsegal@peopleinc.net" TargetMode="External"/><Relationship Id="rId110" Type="http://schemas.openxmlformats.org/officeDocument/2006/relationships/hyperlink" Target="mailto:samedwards@kingsporthousing.org" TargetMode="External"/><Relationship Id="rId115" Type="http://schemas.openxmlformats.org/officeDocument/2006/relationships/hyperlink" Target="https://www.homesincorporated.org/" TargetMode="External"/><Relationship Id="rId131" Type="http://schemas.openxmlformats.org/officeDocument/2006/relationships/hyperlink" Target="mailto:annie@adfac.org" TargetMode="External"/><Relationship Id="rId136" Type="http://schemas.openxmlformats.org/officeDocument/2006/relationships/hyperlink" Target="mailto:rrobinette@appcaa.org" TargetMode="External"/><Relationship Id="rId61" Type="http://schemas.openxmlformats.org/officeDocument/2006/relationships/hyperlink" Target="mailto:akegley@wythehope.org" TargetMode="External"/><Relationship Id="rId82" Type="http://schemas.openxmlformats.org/officeDocument/2006/relationships/hyperlink" Target="mailto:katkins@foothillscap.org" TargetMode="External"/><Relationship Id="rId19" Type="http://schemas.openxmlformats.org/officeDocument/2006/relationships/hyperlink" Target="mailto:volunteer@moncountyhfh.org" TargetMode="External"/><Relationship Id="rId14" Type="http://schemas.openxmlformats.org/officeDocument/2006/relationships/hyperlink" Target="mailto:beverly@nhsbham.org" TargetMode="External"/><Relationship Id="rId30" Type="http://schemas.openxmlformats.org/officeDocument/2006/relationships/hyperlink" Target="mailto:kstuber@chrisapp.org" TargetMode="External"/><Relationship Id="rId35" Type="http://schemas.openxmlformats.org/officeDocument/2006/relationships/hyperlink" Target="mailto:nguertin@coalfield-development.org" TargetMode="External"/><Relationship Id="rId56" Type="http://schemas.openxmlformats.org/officeDocument/2006/relationships/hyperlink" Target="mailto:s.cooley@frontierky.org" TargetMode="External"/><Relationship Id="rId77" Type="http://schemas.openxmlformats.org/officeDocument/2006/relationships/hyperlink" Target="mailto:Lyndze.Smoot@krccnet.com" TargetMode="External"/><Relationship Id="rId100" Type="http://schemas.openxmlformats.org/officeDocument/2006/relationships/hyperlink" Target="http://www.appalachia-habitat-for-humanity.org/" TargetMode="External"/><Relationship Id="rId105" Type="http://schemas.openxmlformats.org/officeDocument/2006/relationships/hyperlink" Target="mailto:julie@mountain-top.org" TargetMode="External"/><Relationship Id="rId126" Type="http://schemas.openxmlformats.org/officeDocument/2006/relationships/hyperlink" Target="mailto:mark@arm-al.org" TargetMode="External"/><Relationship Id="rId8" Type="http://schemas.openxmlformats.org/officeDocument/2006/relationships/hyperlink" Target="mailto:jdavid@citynet.net" TargetMode="External"/><Relationship Id="rId51" Type="http://schemas.openxmlformats.org/officeDocument/2006/relationships/hyperlink" Target="mailto:cfo@creativecompassioninc.com" TargetMode="External"/><Relationship Id="rId72" Type="http://schemas.openxmlformats.org/officeDocument/2006/relationships/hyperlink" Target="mailto:scott@hdahome.org" TargetMode="External"/><Relationship Id="rId93" Type="http://schemas.openxmlformats.org/officeDocument/2006/relationships/hyperlink" Target="mailto:dsmith@wdgwv.org" TargetMode="External"/><Relationship Id="rId98" Type="http://schemas.openxmlformats.org/officeDocument/2006/relationships/hyperlink" Target="mailto:davepshh@windstream.net" TargetMode="External"/><Relationship Id="rId121" Type="http://schemas.openxmlformats.org/officeDocument/2006/relationships/hyperlink" Target="mailto:mcatron@orha.net" TargetMode="External"/><Relationship Id="rId3" Type="http://schemas.openxmlformats.org/officeDocument/2006/relationships/hyperlink" Target="mailto:kshultz@khfh.com" TargetMode="External"/><Relationship Id="rId25" Type="http://schemas.openxmlformats.org/officeDocument/2006/relationships/hyperlink" Target="mailto:joey@adfac.org" TargetMode="External"/><Relationship Id="rId46" Type="http://schemas.openxmlformats.org/officeDocument/2006/relationships/hyperlink" Target="https://www.facebook.com/communityhousingpartners" TargetMode="External"/><Relationship Id="rId67" Type="http://schemas.openxmlformats.org/officeDocument/2006/relationships/hyperlink" Target="mailto:kimnewsome@mingohousing.com" TargetMode="External"/><Relationship Id="rId116" Type="http://schemas.openxmlformats.org/officeDocument/2006/relationships/hyperlink" Target="http://www.tcac1.org/" TargetMode="External"/><Relationship Id="rId137" Type="http://schemas.openxmlformats.org/officeDocument/2006/relationships/printerSettings" Target="../printerSettings/printerSettings2.bin"/><Relationship Id="rId20" Type="http://schemas.openxmlformats.org/officeDocument/2006/relationships/hyperlink" Target="mailto:ops@moncountyhfh.org" TargetMode="External"/><Relationship Id="rId41" Type="http://schemas.openxmlformats.org/officeDocument/2006/relationships/hyperlink" Target="mailto:katiekmhdc@windstream.net" TargetMode="External"/><Relationship Id="rId62" Type="http://schemas.openxmlformats.org/officeDocument/2006/relationships/hyperlink" Target="mailto:jhuff@wythehope.org" TargetMode="External"/><Relationship Id="rId83" Type="http://schemas.openxmlformats.org/officeDocument/2006/relationships/hyperlink" Target="mailto:mjudah@neighborhoodconcepts.org" TargetMode="External"/><Relationship Id="rId88" Type="http://schemas.openxmlformats.org/officeDocument/2006/relationships/hyperlink" Target="mailto:ggodwin@rchawv.org" TargetMode="External"/><Relationship Id="rId111" Type="http://schemas.openxmlformats.org/officeDocument/2006/relationships/hyperlink" Target="mailto:jgordon@rccr.org" TargetMode="External"/><Relationship Id="rId132" Type="http://schemas.openxmlformats.org/officeDocument/2006/relationships/hyperlink" Target="mailto:annie@adfac.org" TargetMode="External"/><Relationship Id="rId15" Type="http://schemas.openxmlformats.org/officeDocument/2006/relationships/hyperlink" Target="http://www.fahe.org/members" TargetMode="External"/><Relationship Id="rId36" Type="http://schemas.openxmlformats.org/officeDocument/2006/relationships/hyperlink" Target="mailto:nguertin@coalfield-development.org" TargetMode="External"/><Relationship Id="rId57" Type="http://schemas.openxmlformats.org/officeDocument/2006/relationships/hyperlink" Target="mailto:t.manning-beavin@frontierky.org" TargetMode="External"/><Relationship Id="rId106" Type="http://schemas.openxmlformats.org/officeDocument/2006/relationships/hyperlink" Target="mailto:dan@mountain-top.org" TargetMode="External"/><Relationship Id="rId127" Type="http://schemas.openxmlformats.org/officeDocument/2006/relationships/hyperlink" Target="mailto:andrew@arm-al.org" TargetMode="External"/><Relationship Id="rId10" Type="http://schemas.openxmlformats.org/officeDocument/2006/relationships/hyperlink" Target="mailto:jdavid@citynet.net" TargetMode="External"/><Relationship Id="rId31" Type="http://schemas.openxmlformats.org/officeDocument/2006/relationships/hyperlink" Target="https://twitter.com/ChrisAppProj" TargetMode="External"/><Relationship Id="rId52" Type="http://schemas.openxmlformats.org/officeDocument/2006/relationships/hyperlink" Target="mailto:strent@e8cdc.org" TargetMode="External"/><Relationship Id="rId73" Type="http://schemas.openxmlformats.org/officeDocument/2006/relationships/hyperlink" Target="https://twitter.com/HDAHOME1" TargetMode="External"/><Relationship Id="rId78" Type="http://schemas.openxmlformats.org/officeDocument/2006/relationships/hyperlink" Target="mailto:jstone@foothillscap.org" TargetMode="External"/><Relationship Id="rId94" Type="http://schemas.openxmlformats.org/officeDocument/2006/relationships/hyperlink" Target="mailto:dclark@wdgwv.org" TargetMode="External"/><Relationship Id="rId99" Type="http://schemas.openxmlformats.org/officeDocument/2006/relationships/hyperlink" Target="http://www.facebook.com/PSHHInc" TargetMode="External"/><Relationship Id="rId101" Type="http://schemas.openxmlformats.org/officeDocument/2006/relationships/hyperlink" Target="mailto:kendra.lbowling@gmail.com" TargetMode="External"/><Relationship Id="rId122" Type="http://schemas.openxmlformats.org/officeDocument/2006/relationships/hyperlink" Target="mailto:jratliff@orha.net" TargetMode="External"/><Relationship Id="rId4" Type="http://schemas.openxmlformats.org/officeDocument/2006/relationships/hyperlink" Target="mailto:lweeden@khfh.com" TargetMode="External"/><Relationship Id="rId9" Type="http://schemas.openxmlformats.org/officeDocument/2006/relationships/hyperlink" Target="http://www.sals.info/" TargetMode="External"/><Relationship Id="rId26" Type="http://schemas.openxmlformats.org/officeDocument/2006/relationships/hyperlink" Target="mailto:lbarton@appcaa.org" TargetMode="External"/><Relationship Id="rId47" Type="http://schemas.openxmlformats.org/officeDocument/2006/relationships/hyperlink" Target="https://www.cvky.org/" TargetMode="External"/><Relationship Id="rId68" Type="http://schemas.openxmlformats.org/officeDocument/2006/relationships/hyperlink" Target="mailto:belindaharness@mingohousing.com" TargetMode="External"/><Relationship Id="rId89" Type="http://schemas.openxmlformats.org/officeDocument/2006/relationships/hyperlink" Target="mailto:ggodwin@rchawv.org" TargetMode="External"/><Relationship Id="rId112" Type="http://schemas.openxmlformats.org/officeDocument/2006/relationships/hyperlink" Target="https://www.facebook.com/RCCRCharlestonWV" TargetMode="External"/><Relationship Id="rId133" Type="http://schemas.openxmlformats.org/officeDocument/2006/relationships/hyperlink" Target="mailto:kathy@blounthabitat.or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mailto:kathyegentry@yahoo.com" TargetMode="External"/><Relationship Id="rId18" Type="http://schemas.openxmlformats.org/officeDocument/2006/relationships/hyperlink" Target="mailto:srosshirt@hotmail.com" TargetMode="External"/><Relationship Id="rId26" Type="http://schemas.openxmlformats.org/officeDocument/2006/relationships/hyperlink" Target="http://www.cricap.org/" TargetMode="External"/><Relationship Id="rId39" Type="http://schemas.openxmlformats.org/officeDocument/2006/relationships/hyperlink" Target="mailto:tjohnson@habitatofcleveland.org" TargetMode="External"/><Relationship Id="rId21" Type="http://schemas.openxmlformats.org/officeDocument/2006/relationships/hyperlink" Target="mailto:angela.penn@tapintohope.org" TargetMode="External"/><Relationship Id="rId34" Type="http://schemas.openxmlformats.org/officeDocument/2006/relationships/hyperlink" Target="mailto:mguilfoil@cneinc.org" TargetMode="External"/><Relationship Id="rId42" Type="http://schemas.openxmlformats.org/officeDocument/2006/relationships/printerSettings" Target="../printerSettings/printerSettings3.bin"/><Relationship Id="rId7" Type="http://schemas.openxmlformats.org/officeDocument/2006/relationships/hyperlink" Target="mailto:kmcmurray@mountaincap.com" TargetMode="External"/><Relationship Id="rId2" Type="http://schemas.openxmlformats.org/officeDocument/2006/relationships/hyperlink" Target="mailto:pattiecoan@frontiernet.net" TargetMode="External"/><Relationship Id="rId16" Type="http://schemas.openxmlformats.org/officeDocument/2006/relationships/hyperlink" Target="mailto:dsheets@clinchvalleycaa.org" TargetMode="External"/><Relationship Id="rId20" Type="http://schemas.openxmlformats.org/officeDocument/2006/relationships/hyperlink" Target="mailto:martha_livesay@yahoo.com" TargetMode="External"/><Relationship Id="rId29" Type="http://schemas.openxmlformats.org/officeDocument/2006/relationships/hyperlink" Target="mailto:lnewberry@cricap.org" TargetMode="External"/><Relationship Id="rId41" Type="http://schemas.openxmlformats.org/officeDocument/2006/relationships/hyperlink" Target="mailto:kjackson@blounthabitat.org" TargetMode="External"/><Relationship Id="rId1" Type="http://schemas.openxmlformats.org/officeDocument/2006/relationships/hyperlink" Target="mailto:ewvca@frontiernet.net" TargetMode="External"/><Relationship Id="rId6" Type="http://schemas.openxmlformats.org/officeDocument/2006/relationships/hyperlink" Target="http://www.mountaincap.com/" TargetMode="External"/><Relationship Id="rId11" Type="http://schemas.openxmlformats.org/officeDocument/2006/relationships/hyperlink" Target="mailto:tbcarey@afha.net;" TargetMode="External"/><Relationship Id="rId24" Type="http://schemas.openxmlformats.org/officeDocument/2006/relationships/hyperlink" Target="mailto:tedlich@aol.com" TargetMode="External"/><Relationship Id="rId32" Type="http://schemas.openxmlformats.org/officeDocument/2006/relationships/hyperlink" Target="http://www.cneinc.org/" TargetMode="External"/><Relationship Id="rId37" Type="http://schemas.openxmlformats.org/officeDocument/2006/relationships/hyperlink" Target="mailto:tjohnson@habitatofcleveland.org" TargetMode="External"/><Relationship Id="rId40" Type="http://schemas.openxmlformats.org/officeDocument/2006/relationships/hyperlink" Target="http://www.foothillscdc.org/" TargetMode="External"/><Relationship Id="rId5" Type="http://schemas.openxmlformats.org/officeDocument/2006/relationships/hyperlink" Target="http://www.communityhousinginc.com/" TargetMode="External"/><Relationship Id="rId15" Type="http://schemas.openxmlformats.org/officeDocument/2006/relationships/hyperlink" Target="http://www.clinchvalleycaa.org/" TargetMode="External"/><Relationship Id="rId23" Type="http://schemas.openxmlformats.org/officeDocument/2006/relationships/hyperlink" Target="mailto:curtis.thompson@tapintohope.org" TargetMode="External"/><Relationship Id="rId28" Type="http://schemas.openxmlformats.org/officeDocument/2006/relationships/hyperlink" Target="mailto:lnewberry@cricap.org" TargetMode="External"/><Relationship Id="rId36" Type="http://schemas.openxmlformats.org/officeDocument/2006/relationships/hyperlink" Target="http://habitatofcleveland.org/" TargetMode="External"/><Relationship Id="rId10" Type="http://schemas.openxmlformats.org/officeDocument/2006/relationships/hyperlink" Target="http://www.habitatmadisonclark.org/" TargetMode="External"/><Relationship Id="rId19" Type="http://schemas.openxmlformats.org/officeDocument/2006/relationships/hyperlink" Target="http://www.sarawv.org/" TargetMode="External"/><Relationship Id="rId31" Type="http://schemas.openxmlformats.org/officeDocument/2006/relationships/hyperlink" Target="mailto:gingeryeary@hotmail.com" TargetMode="External"/><Relationship Id="rId44" Type="http://schemas.openxmlformats.org/officeDocument/2006/relationships/comments" Target="../comments2.xml"/><Relationship Id="rId4" Type="http://schemas.openxmlformats.org/officeDocument/2006/relationships/hyperlink" Target="mailto:communityhousing@bellsouth.net" TargetMode="External"/><Relationship Id="rId9" Type="http://schemas.openxmlformats.org/officeDocument/2006/relationships/hyperlink" Target="mailto:judy.flavell@habitatmadisonclark.org" TargetMode="External"/><Relationship Id="rId14" Type="http://schemas.openxmlformats.org/officeDocument/2006/relationships/hyperlink" Target="mailto:mrichards_shed@yahoo.com" TargetMode="External"/><Relationship Id="rId22" Type="http://schemas.openxmlformats.org/officeDocument/2006/relationships/hyperlink" Target="http://www.tapintohope.org/" TargetMode="External"/><Relationship Id="rId27" Type="http://schemas.openxmlformats.org/officeDocument/2006/relationships/hyperlink" Target="mailto:rmalone@cricap.org" TargetMode="External"/><Relationship Id="rId30" Type="http://schemas.openxmlformats.org/officeDocument/2006/relationships/hyperlink" Target="http://www.linkshousing.org/" TargetMode="External"/><Relationship Id="rId35" Type="http://schemas.openxmlformats.org/officeDocument/2006/relationships/hyperlink" Target="mailto:mguilfoil@cneinc.org" TargetMode="External"/><Relationship Id="rId43" Type="http://schemas.openxmlformats.org/officeDocument/2006/relationships/vmlDrawing" Target="../drawings/vmlDrawing2.vml"/><Relationship Id="rId8" Type="http://schemas.openxmlformats.org/officeDocument/2006/relationships/hyperlink" Target="mailto:woodland@jellico.com" TargetMode="External"/><Relationship Id="rId3" Type="http://schemas.openxmlformats.org/officeDocument/2006/relationships/hyperlink" Target="mailto:mountaineerdevelopmentcorp@verizon.net" TargetMode="External"/><Relationship Id="rId12" Type="http://schemas.openxmlformats.org/officeDocument/2006/relationships/hyperlink" Target="http://www.shedhousing.org/" TargetMode="External"/><Relationship Id="rId17" Type="http://schemas.openxmlformats.org/officeDocument/2006/relationships/hyperlink" Target="mailto:scorell@clinchvalleycaa.org" TargetMode="External"/><Relationship Id="rId25" Type="http://schemas.openxmlformats.org/officeDocument/2006/relationships/hyperlink" Target="mailto:lnewberry@cricap.org" TargetMode="External"/><Relationship Id="rId33" Type="http://schemas.openxmlformats.org/officeDocument/2006/relationships/hyperlink" Target="mailto:hclark@cneinc.org" TargetMode="External"/><Relationship Id="rId38" Type="http://schemas.openxmlformats.org/officeDocument/2006/relationships/hyperlink" Target="mailto:nmcnair@habitatofcleveland.or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lcollins@ucdd.org" TargetMode="External"/><Relationship Id="rId13" Type="http://schemas.openxmlformats.org/officeDocument/2006/relationships/hyperlink" Target="mailto:cthompson@rooftopofvirginia.com" TargetMode="External"/><Relationship Id="rId18" Type="http://schemas.openxmlformats.org/officeDocument/2006/relationships/hyperlink" Target="javascript:DeCryptX('3j3d3l2n1A0m2%7b0h1b2p1e1j1o2j3d3q3g310o1s0g')" TargetMode="External"/><Relationship Id="rId26" Type="http://schemas.openxmlformats.org/officeDocument/2006/relationships/hyperlink" Target="mailto:zgregg@orha.net" TargetMode="External"/><Relationship Id="rId3" Type="http://schemas.openxmlformats.org/officeDocument/2006/relationships/hyperlink" Target="mailto:rroberts@habichatt.org" TargetMode="External"/><Relationship Id="rId21" Type="http://schemas.openxmlformats.org/officeDocument/2006/relationships/hyperlink" Target="http://www.gcscap.org/" TargetMode="External"/><Relationship Id="rId7" Type="http://schemas.openxmlformats.org/officeDocument/2006/relationships/hyperlink" Target="mailto:lwebb@ucdd.org" TargetMode="External"/><Relationship Id="rId12" Type="http://schemas.openxmlformats.org/officeDocument/2006/relationships/hyperlink" Target="http://www.caa-htsval.org/" TargetMode="External"/><Relationship Id="rId17" Type="http://schemas.openxmlformats.org/officeDocument/2006/relationships/hyperlink" Target="http://myhandinhand.org/about-us/" TargetMode="External"/><Relationship Id="rId25" Type="http://schemas.openxmlformats.org/officeDocument/2006/relationships/hyperlink" Target="mailto:david.betler@caaofsa.org" TargetMode="External"/><Relationship Id="rId2" Type="http://schemas.openxmlformats.org/officeDocument/2006/relationships/hyperlink" Target="http://www.habichatt.org/" TargetMode="External"/><Relationship Id="rId16" Type="http://schemas.openxmlformats.org/officeDocument/2006/relationships/hyperlink" Target="mailto:acate@kcdc.org" TargetMode="External"/><Relationship Id="rId20" Type="http://schemas.openxmlformats.org/officeDocument/2006/relationships/hyperlink" Target="http://www.danielboonecaa.org/" TargetMode="External"/><Relationship Id="rId1" Type="http://schemas.openxmlformats.org/officeDocument/2006/relationships/hyperlink" Target="mailto:director@habichatt.org" TargetMode="External"/><Relationship Id="rId6" Type="http://schemas.openxmlformats.org/officeDocument/2006/relationships/hyperlink" Target="http://www.ucdd.org/" TargetMode="External"/><Relationship Id="rId11" Type="http://schemas.openxmlformats.org/officeDocument/2006/relationships/hyperlink" Target="mailto:lgradford@caa-htsval.org" TargetMode="External"/><Relationship Id="rId24" Type="http://schemas.openxmlformats.org/officeDocument/2006/relationships/hyperlink" Target="mailto:saundra.ethdc@gmail.com" TargetMode="External"/><Relationship Id="rId5" Type="http://schemas.openxmlformats.org/officeDocument/2006/relationships/hyperlink" Target="mailto:stephanie@lakewayareahabitat.org" TargetMode="External"/><Relationship Id="rId15" Type="http://schemas.openxmlformats.org/officeDocument/2006/relationships/hyperlink" Target="http://www.mtcomp.org/" TargetMode="External"/><Relationship Id="rId23" Type="http://schemas.openxmlformats.org/officeDocument/2006/relationships/hyperlink" Target="http://www.liveitministry.org/" TargetMode="External"/><Relationship Id="rId28" Type="http://schemas.openxmlformats.org/officeDocument/2006/relationships/hyperlink" Target="mailto:cedmonds@nrcaa.org" TargetMode="External"/><Relationship Id="rId10" Type="http://schemas.openxmlformats.org/officeDocument/2006/relationships/hyperlink" Target="mailto:sjones@rooftopofvirginia.com" TargetMode="External"/><Relationship Id="rId19" Type="http://schemas.openxmlformats.org/officeDocument/2006/relationships/hyperlink" Target="mailto:marthannadobson@danielboonecaa.org" TargetMode="External"/><Relationship Id="rId4" Type="http://schemas.openxmlformats.org/officeDocument/2006/relationships/hyperlink" Target="http://www.lakewayareahabitat.org/" TargetMode="External"/><Relationship Id="rId9" Type="http://schemas.openxmlformats.org/officeDocument/2006/relationships/hyperlink" Target="http://www.rooftopofvirginia.com/" TargetMode="External"/><Relationship Id="rId14" Type="http://schemas.openxmlformats.org/officeDocument/2006/relationships/hyperlink" Target="mailto:Jackie.Long@mtcomp.org" TargetMode="External"/><Relationship Id="rId22" Type="http://schemas.openxmlformats.org/officeDocument/2006/relationships/hyperlink" Target="mailto:pdanis@liveitministry.org" TargetMode="External"/><Relationship Id="rId27" Type="http://schemas.openxmlformats.org/officeDocument/2006/relationships/hyperlink" Target="http://www.orha.ne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P61"/>
  <sheetViews>
    <sheetView tabSelected="1" zoomScale="50" zoomScaleNormal="50" workbookViewId="0">
      <pane ySplit="1" topLeftCell="A2" activePane="bottomLeft" state="frozen"/>
      <selection pane="bottomLeft" activeCell="B1" sqref="B1"/>
    </sheetView>
  </sheetViews>
  <sheetFormatPr defaultColWidth="18.6640625" defaultRowHeight="51.75" customHeight="1" x14ac:dyDescent="0.45"/>
  <cols>
    <col min="1" max="1" width="39.33203125" style="309" customWidth="1"/>
    <col min="2" max="2" width="23" style="310" customWidth="1"/>
    <col min="3" max="3" width="22.44140625" style="301" customWidth="1"/>
    <col min="4" max="4" width="18.6640625" style="301" customWidth="1"/>
    <col min="5" max="5" width="10.44140625" style="308" customWidth="1"/>
    <col min="6" max="6" width="18.6640625" style="301" hidden="1" customWidth="1"/>
    <col min="7" max="8" width="18.6640625" style="308" customWidth="1"/>
    <col min="9" max="9" width="20.44140625" style="301" customWidth="1"/>
    <col min="10" max="10" width="14.88671875" style="301" customWidth="1"/>
    <col min="11" max="11" width="11.33203125" style="301" customWidth="1"/>
    <col min="12" max="12" width="18.6640625" style="301" customWidth="1"/>
    <col min="13" max="13" width="18.6640625" style="283" customWidth="1"/>
    <col min="14" max="14" width="18.6640625" style="301" customWidth="1"/>
    <col min="15" max="15" width="19.44140625" style="569" customWidth="1"/>
    <col min="16" max="16" width="22.21875" style="570" customWidth="1"/>
    <col min="17" max="17" width="37.6640625" style="7" customWidth="1"/>
    <col min="18" max="21" width="13.6640625" style="7" customWidth="1"/>
    <col min="22" max="22" width="85.6640625" style="301" customWidth="1"/>
    <col min="23" max="23" width="27.5546875" style="615" customWidth="1"/>
    <col min="24" max="24" width="18.6640625" style="569" customWidth="1"/>
    <col min="25" max="25" width="20" style="616" customWidth="1"/>
    <col min="26" max="26" width="21.5546875" style="301" customWidth="1"/>
    <col min="27" max="27" width="22.44140625" style="301" customWidth="1"/>
    <col min="28" max="28" width="20.6640625" style="301" customWidth="1"/>
    <col min="29" max="29" width="18.6640625" style="660"/>
    <col min="30" max="30" width="19.77734375" style="2" customWidth="1"/>
    <col min="31" max="31" width="24.44140625" style="301" customWidth="1"/>
    <col min="32" max="32" width="26.77734375" style="301" customWidth="1"/>
    <col min="33" max="34" width="18.6640625" style="301" customWidth="1"/>
    <col min="35" max="35" width="18.6640625" style="636" customWidth="1"/>
    <col min="36" max="36" width="20.88671875" style="301" customWidth="1"/>
    <col min="37" max="37" width="20.6640625" style="308" customWidth="1"/>
    <col min="38" max="39" width="22.21875" style="437" customWidth="1"/>
    <col min="40" max="46" width="15.109375" style="308" customWidth="1"/>
    <col min="47" max="47" width="17.33203125" style="308" customWidth="1"/>
    <col min="48" max="51" width="13.6640625" style="438" hidden="1" customWidth="1"/>
    <col min="52" max="16384" width="18.6640625" style="283"/>
  </cols>
  <sheetData>
    <row r="1" spans="1:1030" s="313" customFormat="1" ht="170.4" customHeight="1" thickBot="1" x14ac:dyDescent="0.5">
      <c r="A1" s="728" t="s">
        <v>736</v>
      </c>
      <c r="B1" s="729" t="s">
        <v>1263</v>
      </c>
      <c r="C1" s="729" t="s">
        <v>1</v>
      </c>
      <c r="D1" s="729" t="s">
        <v>2</v>
      </c>
      <c r="E1" s="729" t="s">
        <v>3</v>
      </c>
      <c r="F1" s="729" t="s">
        <v>4</v>
      </c>
      <c r="G1" s="729" t="s">
        <v>5</v>
      </c>
      <c r="H1" s="729" t="s">
        <v>6</v>
      </c>
      <c r="I1" s="519" t="s">
        <v>7</v>
      </c>
      <c r="J1" s="519" t="s">
        <v>8</v>
      </c>
      <c r="K1" s="519" t="s">
        <v>9</v>
      </c>
      <c r="L1" s="519" t="s">
        <v>10</v>
      </c>
      <c r="M1" s="519" t="s">
        <v>11</v>
      </c>
      <c r="N1" s="519" t="s">
        <v>12</v>
      </c>
      <c r="O1" s="519" t="s">
        <v>13</v>
      </c>
      <c r="P1" s="729" t="s">
        <v>14</v>
      </c>
      <c r="Q1" s="730" t="s">
        <v>15</v>
      </c>
      <c r="R1" s="695" t="s">
        <v>1587</v>
      </c>
      <c r="S1" s="714" t="s">
        <v>1586</v>
      </c>
      <c r="T1" s="695" t="s">
        <v>1585</v>
      </c>
      <c r="U1" s="696" t="s">
        <v>1584</v>
      </c>
      <c r="V1" s="724" t="s">
        <v>1632</v>
      </c>
      <c r="W1" s="731" t="s">
        <v>1257</v>
      </c>
      <c r="X1" s="731" t="s">
        <v>16</v>
      </c>
      <c r="Y1" s="729" t="s">
        <v>17</v>
      </c>
      <c r="Z1" s="327" t="s">
        <v>1259</v>
      </c>
      <c r="AA1" s="327" t="s">
        <v>1260</v>
      </c>
      <c r="AB1" s="327" t="s">
        <v>1261</v>
      </c>
      <c r="AC1" s="689" t="s">
        <v>13</v>
      </c>
      <c r="AD1" s="327" t="s">
        <v>18</v>
      </c>
      <c r="AE1" s="327" t="s">
        <v>19</v>
      </c>
      <c r="AF1" s="327" t="s">
        <v>20</v>
      </c>
      <c r="AG1" s="327" t="s">
        <v>21</v>
      </c>
      <c r="AH1" s="327" t="s">
        <v>22</v>
      </c>
      <c r="AI1" s="690" t="s">
        <v>1262</v>
      </c>
      <c r="AJ1" s="327" t="s">
        <v>1583</v>
      </c>
      <c r="AK1" s="519" t="s">
        <v>1582</v>
      </c>
      <c r="AL1" s="519" t="s">
        <v>1581</v>
      </c>
      <c r="AM1" s="691" t="s">
        <v>1580</v>
      </c>
      <c r="AN1" s="550" t="s">
        <v>23</v>
      </c>
      <c r="AO1" s="519" t="s">
        <v>24</v>
      </c>
      <c r="AP1" s="519" t="s">
        <v>1595</v>
      </c>
      <c r="AQ1" s="519" t="s">
        <v>25</v>
      </c>
      <c r="AR1" s="519" t="s">
        <v>26</v>
      </c>
      <c r="AS1" s="692" t="s">
        <v>27</v>
      </c>
      <c r="AT1" s="692" t="s">
        <v>28</v>
      </c>
      <c r="AU1" s="544" t="s">
        <v>1258</v>
      </c>
      <c r="AV1" s="693" t="s">
        <v>1587</v>
      </c>
      <c r="AW1" s="694" t="s">
        <v>1586</v>
      </c>
      <c r="AX1" s="694" t="s">
        <v>1585</v>
      </c>
      <c r="AY1" s="694" t="s">
        <v>1584</v>
      </c>
    </row>
    <row r="2" spans="1:1030" s="286" customFormat="1" ht="116.4" customHeight="1" thickBot="1" x14ac:dyDescent="0.5">
      <c r="A2" s="493" t="s">
        <v>29</v>
      </c>
      <c r="B2" s="347" t="s">
        <v>30</v>
      </c>
      <c r="C2" s="347" t="s">
        <v>1484</v>
      </c>
      <c r="D2" s="347" t="s">
        <v>31</v>
      </c>
      <c r="E2" s="497" t="s">
        <v>32</v>
      </c>
      <c r="F2" s="347" t="s">
        <v>33</v>
      </c>
      <c r="G2" s="497">
        <v>37831</v>
      </c>
      <c r="H2" s="497">
        <v>37830</v>
      </c>
      <c r="I2" s="498" t="s">
        <v>1634</v>
      </c>
      <c r="J2" s="498" t="s">
        <v>1483</v>
      </c>
      <c r="K2" s="498"/>
      <c r="L2" s="499" t="s">
        <v>1606</v>
      </c>
      <c r="M2" s="347" t="s">
        <v>37</v>
      </c>
      <c r="N2" s="347" t="s">
        <v>49</v>
      </c>
      <c r="O2" s="705" t="s">
        <v>38</v>
      </c>
      <c r="P2" s="552" t="s">
        <v>34</v>
      </c>
      <c r="Q2" s="500" t="s">
        <v>35</v>
      </c>
      <c r="R2" s="697"/>
      <c r="S2" s="715"/>
      <c r="T2" s="697"/>
      <c r="U2" s="697"/>
      <c r="V2" s="348" t="s">
        <v>1332</v>
      </c>
      <c r="W2" s="571" t="s">
        <v>1482</v>
      </c>
      <c r="X2" s="572" t="s">
        <v>38</v>
      </c>
      <c r="Y2" s="573" t="s">
        <v>36</v>
      </c>
      <c r="Z2" s="347" t="s">
        <v>1603</v>
      </c>
      <c r="AA2" s="347" t="s">
        <v>1604</v>
      </c>
      <c r="AB2" s="347" t="s">
        <v>1607</v>
      </c>
      <c r="AC2" s="646" t="s">
        <v>1605</v>
      </c>
      <c r="AD2" s="674" t="s">
        <v>36</v>
      </c>
      <c r="AE2" s="504"/>
      <c r="AF2" s="504"/>
      <c r="AG2" s="347" t="s">
        <v>203</v>
      </c>
      <c r="AH2" s="347" t="s">
        <v>203</v>
      </c>
      <c r="AI2" s="622" t="s">
        <v>203</v>
      </c>
      <c r="AJ2" s="499" t="s">
        <v>203</v>
      </c>
      <c r="AK2" s="497" t="s">
        <v>1482</v>
      </c>
      <c r="AL2" s="509" t="s">
        <v>1481</v>
      </c>
      <c r="AM2" s="513" t="s">
        <v>1480</v>
      </c>
      <c r="AN2" s="349"/>
      <c r="AO2" s="350"/>
      <c r="AP2" s="350"/>
      <c r="AQ2" s="350"/>
      <c r="AR2" s="350"/>
      <c r="AS2" s="350"/>
      <c r="AT2" s="350">
        <v>1</v>
      </c>
      <c r="AU2" s="545"/>
      <c r="AV2" s="536">
        <v>1</v>
      </c>
      <c r="AW2" s="480">
        <v>8</v>
      </c>
      <c r="AX2" s="480"/>
      <c r="AY2" s="480">
        <v>2</v>
      </c>
      <c r="AZ2" s="283"/>
      <c r="BA2" s="283"/>
      <c r="BB2" s="283"/>
      <c r="BC2" s="283"/>
      <c r="BD2" s="283"/>
      <c r="BE2" s="283"/>
      <c r="BF2" s="283"/>
      <c r="BG2" s="283"/>
      <c r="BH2" s="283"/>
      <c r="BI2" s="283"/>
      <c r="BJ2" s="283"/>
      <c r="BK2" s="283"/>
      <c r="BL2" s="284"/>
      <c r="BM2" s="284"/>
      <c r="BN2" s="284"/>
      <c r="BO2" s="284"/>
      <c r="BP2" s="284"/>
      <c r="BQ2" s="284"/>
      <c r="BR2" s="284"/>
      <c r="BS2" s="283"/>
      <c r="BT2" s="283"/>
      <c r="BU2" s="283"/>
      <c r="BV2" s="283"/>
      <c r="BW2" s="283"/>
      <c r="BX2" s="283"/>
      <c r="BY2" s="283"/>
      <c r="BZ2" s="283"/>
      <c r="CA2" s="283"/>
      <c r="CB2" s="283"/>
      <c r="CC2" s="283"/>
      <c r="CD2" s="283"/>
      <c r="CE2" s="283"/>
      <c r="CF2" s="283"/>
      <c r="CG2" s="283"/>
      <c r="CH2" s="283"/>
      <c r="CI2" s="283"/>
      <c r="CJ2" s="283"/>
      <c r="CK2" s="283"/>
      <c r="CL2" s="283"/>
      <c r="CM2" s="283"/>
      <c r="CN2" s="283"/>
      <c r="CO2" s="283"/>
      <c r="CP2" s="283"/>
      <c r="CQ2" s="283"/>
      <c r="CR2" s="283"/>
      <c r="CS2" s="283"/>
      <c r="CT2" s="283"/>
      <c r="CU2" s="283"/>
      <c r="CV2" s="283"/>
      <c r="CW2" s="283"/>
      <c r="CX2" s="283"/>
      <c r="CY2" s="283"/>
      <c r="CZ2" s="283"/>
      <c r="DA2" s="283"/>
      <c r="DB2" s="283"/>
      <c r="DC2" s="283"/>
      <c r="DD2" s="283"/>
      <c r="DE2" s="283"/>
      <c r="DF2" s="283"/>
      <c r="DG2" s="283"/>
      <c r="DH2" s="283"/>
      <c r="DI2" s="283"/>
      <c r="DJ2" s="283"/>
      <c r="DK2" s="283"/>
      <c r="DL2" s="283"/>
      <c r="DM2" s="283"/>
      <c r="DN2" s="283"/>
      <c r="DO2" s="283"/>
      <c r="DP2" s="283"/>
      <c r="DQ2" s="283"/>
      <c r="DR2" s="283"/>
      <c r="DS2" s="283"/>
      <c r="DT2" s="283"/>
      <c r="DU2" s="283"/>
      <c r="DV2" s="283"/>
      <c r="DW2" s="283"/>
      <c r="DX2" s="283"/>
      <c r="DY2" s="283"/>
      <c r="DZ2" s="283"/>
      <c r="EA2" s="283"/>
      <c r="EB2" s="283"/>
      <c r="EC2" s="283"/>
      <c r="ED2" s="283"/>
      <c r="EE2" s="283"/>
      <c r="EF2" s="283"/>
      <c r="EG2" s="283"/>
      <c r="EH2" s="283"/>
      <c r="EI2" s="283"/>
      <c r="EJ2" s="283"/>
      <c r="EK2" s="283"/>
      <c r="EL2" s="283"/>
      <c r="EM2" s="283"/>
      <c r="EN2" s="283"/>
      <c r="EO2" s="283"/>
      <c r="EP2" s="283"/>
      <c r="EQ2" s="283"/>
      <c r="ER2" s="283"/>
      <c r="ES2" s="283"/>
      <c r="ET2" s="283"/>
      <c r="EU2" s="283"/>
      <c r="EV2" s="283"/>
      <c r="EW2" s="283"/>
      <c r="EX2" s="283"/>
      <c r="EY2" s="283"/>
      <c r="EZ2" s="283"/>
      <c r="FA2" s="283"/>
      <c r="FB2" s="283"/>
      <c r="FC2" s="283"/>
      <c r="FD2" s="283"/>
      <c r="FE2" s="283"/>
      <c r="FF2" s="283"/>
      <c r="FG2" s="283"/>
      <c r="FH2" s="283"/>
      <c r="FI2" s="283"/>
      <c r="FJ2" s="283"/>
      <c r="FK2" s="283"/>
      <c r="FL2" s="283"/>
      <c r="FM2" s="283"/>
      <c r="FN2" s="283"/>
      <c r="FO2" s="283"/>
      <c r="FP2" s="283"/>
      <c r="FQ2" s="283"/>
      <c r="FR2" s="283"/>
      <c r="FS2" s="283"/>
      <c r="FT2" s="283"/>
      <c r="FU2" s="283"/>
      <c r="FV2" s="283"/>
      <c r="FW2" s="283"/>
      <c r="FX2" s="283"/>
      <c r="FY2" s="283"/>
      <c r="FZ2" s="283"/>
      <c r="GA2" s="283"/>
      <c r="GB2" s="283"/>
      <c r="GC2" s="283"/>
      <c r="GD2" s="283"/>
      <c r="GE2" s="283"/>
      <c r="GF2" s="283"/>
      <c r="GG2" s="283"/>
      <c r="GH2" s="283"/>
      <c r="GI2" s="283"/>
      <c r="GJ2" s="283"/>
      <c r="GK2" s="283"/>
      <c r="GL2" s="283"/>
      <c r="GM2" s="283"/>
      <c r="GN2" s="283"/>
      <c r="GO2" s="283"/>
      <c r="GP2" s="283"/>
      <c r="GQ2" s="283"/>
      <c r="GR2" s="283"/>
      <c r="GS2" s="283"/>
      <c r="GT2" s="283"/>
      <c r="GU2" s="283"/>
      <c r="GV2" s="283"/>
      <c r="GW2" s="283"/>
      <c r="GX2" s="283"/>
      <c r="GY2" s="283"/>
      <c r="GZ2" s="283"/>
      <c r="HA2" s="283"/>
      <c r="HB2" s="283"/>
      <c r="HC2" s="283"/>
      <c r="HD2" s="283"/>
      <c r="HE2" s="283"/>
      <c r="HF2" s="283"/>
      <c r="HG2" s="283"/>
      <c r="HH2" s="283"/>
      <c r="HI2" s="283"/>
      <c r="HJ2" s="283"/>
      <c r="HK2" s="283"/>
      <c r="HL2" s="283"/>
      <c r="HM2" s="283"/>
      <c r="HN2" s="283"/>
      <c r="HO2" s="283"/>
      <c r="HP2" s="283"/>
      <c r="HQ2" s="283"/>
      <c r="HR2" s="283"/>
      <c r="HS2" s="283"/>
      <c r="HT2" s="283"/>
      <c r="HU2" s="283"/>
      <c r="HV2" s="283"/>
      <c r="HW2" s="283"/>
      <c r="HX2" s="283"/>
      <c r="HY2" s="283"/>
      <c r="HZ2" s="283"/>
      <c r="IA2" s="283"/>
      <c r="IB2" s="283"/>
      <c r="IC2" s="283"/>
      <c r="ID2" s="283"/>
      <c r="IE2" s="283"/>
      <c r="IF2" s="283"/>
      <c r="IG2" s="283"/>
      <c r="IH2" s="283"/>
      <c r="II2" s="283"/>
      <c r="IJ2" s="283"/>
      <c r="IK2" s="283"/>
      <c r="IL2" s="283"/>
      <c r="IM2" s="283"/>
      <c r="IN2" s="283"/>
      <c r="IO2" s="283"/>
      <c r="IP2" s="283"/>
      <c r="IQ2" s="283"/>
      <c r="IR2" s="283"/>
      <c r="IS2" s="283"/>
      <c r="IT2" s="283"/>
      <c r="IU2" s="283"/>
      <c r="IV2" s="283"/>
      <c r="IW2" s="283"/>
      <c r="IX2" s="283"/>
      <c r="IY2" s="283"/>
      <c r="IZ2" s="283"/>
      <c r="JA2" s="283"/>
      <c r="JB2" s="283"/>
      <c r="JC2" s="283"/>
      <c r="JD2" s="283"/>
      <c r="JE2" s="283"/>
      <c r="JF2" s="283"/>
      <c r="JG2" s="283"/>
      <c r="JH2" s="283"/>
      <c r="JI2" s="283"/>
      <c r="JJ2" s="283"/>
      <c r="JK2" s="283"/>
      <c r="JL2" s="283"/>
      <c r="JM2" s="283"/>
      <c r="JN2" s="283"/>
      <c r="JO2" s="283"/>
      <c r="JP2" s="283"/>
      <c r="JQ2" s="283"/>
      <c r="JR2" s="283"/>
      <c r="JS2" s="283"/>
      <c r="JT2" s="283"/>
      <c r="JU2" s="283"/>
      <c r="JV2" s="283"/>
      <c r="JW2" s="283"/>
      <c r="JX2" s="283"/>
      <c r="JY2" s="283"/>
      <c r="JZ2" s="283"/>
      <c r="KA2" s="283"/>
      <c r="KB2" s="283"/>
      <c r="KC2" s="283"/>
      <c r="KD2" s="283"/>
      <c r="KE2" s="283"/>
      <c r="KF2" s="283"/>
      <c r="KG2" s="283"/>
      <c r="KH2" s="283"/>
      <c r="KI2" s="283"/>
      <c r="KJ2" s="283"/>
      <c r="KK2" s="283"/>
      <c r="KL2" s="283"/>
      <c r="KM2" s="283"/>
      <c r="KN2" s="283"/>
      <c r="KO2" s="283"/>
      <c r="KP2" s="283"/>
      <c r="KQ2" s="283"/>
      <c r="KR2" s="283"/>
      <c r="KS2" s="283"/>
      <c r="KT2" s="283"/>
      <c r="KU2" s="283"/>
      <c r="KV2" s="283"/>
      <c r="KW2" s="283"/>
      <c r="KX2" s="283"/>
      <c r="KY2" s="283"/>
      <c r="KZ2" s="283"/>
      <c r="LA2" s="283"/>
      <c r="LB2" s="283"/>
      <c r="LC2" s="283"/>
      <c r="LD2" s="283"/>
      <c r="LE2" s="283"/>
      <c r="LF2" s="283"/>
      <c r="LG2" s="283"/>
      <c r="LH2" s="283"/>
      <c r="LI2" s="283"/>
      <c r="LJ2" s="283"/>
      <c r="LK2" s="283"/>
      <c r="LL2" s="283"/>
      <c r="LM2" s="283"/>
      <c r="LN2" s="283"/>
      <c r="LO2" s="283"/>
      <c r="LP2" s="283"/>
      <c r="LQ2" s="283"/>
      <c r="LR2" s="283"/>
      <c r="LS2" s="283"/>
      <c r="LT2" s="283"/>
      <c r="LU2" s="283"/>
      <c r="LV2" s="283"/>
      <c r="LW2" s="283"/>
      <c r="LX2" s="283"/>
      <c r="LY2" s="283"/>
      <c r="LZ2" s="283"/>
      <c r="MA2" s="283"/>
      <c r="MB2" s="283"/>
      <c r="MC2" s="283"/>
      <c r="MD2" s="283"/>
      <c r="ME2" s="283"/>
      <c r="MF2" s="283"/>
      <c r="MG2" s="283"/>
      <c r="MH2" s="283"/>
      <c r="MI2" s="283"/>
      <c r="MJ2" s="283"/>
      <c r="MK2" s="283"/>
      <c r="ML2" s="283"/>
      <c r="MM2" s="283"/>
      <c r="MN2" s="283"/>
      <c r="MO2" s="283"/>
      <c r="MP2" s="283"/>
      <c r="MQ2" s="283"/>
      <c r="MR2" s="283"/>
      <c r="MS2" s="283"/>
      <c r="MT2" s="283"/>
      <c r="MU2" s="283"/>
      <c r="MV2" s="283"/>
      <c r="MW2" s="283"/>
      <c r="MX2" s="283"/>
      <c r="MY2" s="283"/>
      <c r="MZ2" s="283"/>
      <c r="NA2" s="283"/>
      <c r="NB2" s="283"/>
      <c r="NC2" s="283"/>
      <c r="ND2" s="283"/>
      <c r="NE2" s="283"/>
      <c r="NF2" s="283"/>
      <c r="NG2" s="283"/>
      <c r="NH2" s="283"/>
      <c r="NI2" s="283"/>
      <c r="NJ2" s="283"/>
      <c r="NK2" s="283"/>
      <c r="NL2" s="283"/>
      <c r="NM2" s="283"/>
      <c r="NN2" s="283"/>
      <c r="NO2" s="283"/>
      <c r="NP2" s="283"/>
      <c r="NQ2" s="283"/>
      <c r="NR2" s="283"/>
      <c r="NS2" s="283"/>
      <c r="NT2" s="283"/>
      <c r="NU2" s="283"/>
      <c r="NV2" s="283"/>
      <c r="NW2" s="283"/>
      <c r="NX2" s="283"/>
      <c r="NY2" s="283"/>
      <c r="NZ2" s="283"/>
      <c r="OA2" s="283"/>
      <c r="OB2" s="283"/>
      <c r="OC2" s="283"/>
      <c r="OD2" s="283"/>
      <c r="OE2" s="283"/>
      <c r="OF2" s="283"/>
      <c r="OG2" s="283"/>
      <c r="OH2" s="283"/>
      <c r="OI2" s="283"/>
      <c r="OJ2" s="283"/>
      <c r="OK2" s="283"/>
      <c r="OL2" s="283"/>
      <c r="OM2" s="283"/>
      <c r="ON2" s="283"/>
      <c r="OO2" s="283"/>
      <c r="OP2" s="283"/>
      <c r="OQ2" s="283"/>
      <c r="OR2" s="283"/>
      <c r="OS2" s="283"/>
      <c r="OT2" s="283"/>
      <c r="OU2" s="283"/>
      <c r="OV2" s="283"/>
      <c r="OW2" s="283"/>
      <c r="OX2" s="283"/>
      <c r="OY2" s="283"/>
      <c r="OZ2" s="283"/>
      <c r="PA2" s="283"/>
      <c r="PB2" s="283"/>
      <c r="PC2" s="283"/>
      <c r="PD2" s="283"/>
      <c r="PE2" s="283"/>
      <c r="PF2" s="283"/>
      <c r="PG2" s="283"/>
      <c r="PH2" s="283"/>
      <c r="PI2" s="283"/>
      <c r="PJ2" s="283"/>
      <c r="PK2" s="283"/>
      <c r="PL2" s="283"/>
      <c r="PM2" s="283"/>
      <c r="PN2" s="283"/>
      <c r="PO2" s="283"/>
      <c r="PP2" s="283"/>
      <c r="PQ2" s="283"/>
      <c r="PR2" s="283"/>
      <c r="PS2" s="283"/>
      <c r="PT2" s="283"/>
      <c r="PU2" s="283"/>
      <c r="PV2" s="283"/>
      <c r="PW2" s="283"/>
      <c r="PX2" s="283"/>
      <c r="PY2" s="283"/>
      <c r="PZ2" s="283"/>
      <c r="QA2" s="283"/>
      <c r="QB2" s="283"/>
      <c r="QC2" s="283"/>
      <c r="QD2" s="283"/>
      <c r="QE2" s="283"/>
      <c r="QF2" s="283"/>
      <c r="QG2" s="283"/>
      <c r="QH2" s="283"/>
      <c r="QI2" s="283"/>
      <c r="QJ2" s="283"/>
      <c r="QK2" s="283"/>
      <c r="QL2" s="283"/>
      <c r="QM2" s="283"/>
      <c r="QN2" s="283"/>
      <c r="QO2" s="283"/>
      <c r="QP2" s="283"/>
      <c r="QQ2" s="283"/>
      <c r="QR2" s="283"/>
      <c r="QS2" s="283"/>
      <c r="QT2" s="283"/>
      <c r="QU2" s="283"/>
      <c r="QV2" s="283"/>
      <c r="QW2" s="283"/>
      <c r="QX2" s="283"/>
      <c r="QY2" s="283"/>
      <c r="QZ2" s="283"/>
      <c r="RA2" s="283"/>
      <c r="RB2" s="283"/>
      <c r="RC2" s="283"/>
      <c r="RD2" s="283"/>
      <c r="RE2" s="283"/>
      <c r="RF2" s="283"/>
      <c r="RG2" s="283"/>
      <c r="RH2" s="283"/>
      <c r="RI2" s="283"/>
      <c r="RJ2" s="283"/>
      <c r="RK2" s="283"/>
      <c r="RL2" s="283"/>
      <c r="RM2" s="283"/>
      <c r="RN2" s="283"/>
      <c r="RO2" s="283"/>
      <c r="RP2" s="283"/>
      <c r="RQ2" s="283"/>
      <c r="RR2" s="283"/>
      <c r="RS2" s="283"/>
      <c r="RT2" s="283"/>
      <c r="RU2" s="283"/>
      <c r="RV2" s="283"/>
      <c r="RW2" s="283"/>
      <c r="RX2" s="283"/>
      <c r="RY2" s="283"/>
      <c r="RZ2" s="283"/>
      <c r="SA2" s="283"/>
      <c r="SB2" s="283"/>
      <c r="SC2" s="283"/>
      <c r="SD2" s="283"/>
      <c r="SE2" s="283"/>
      <c r="SF2" s="283"/>
      <c r="SG2" s="283"/>
      <c r="SH2" s="283"/>
      <c r="SI2" s="283"/>
      <c r="SJ2" s="283"/>
      <c r="SK2" s="283"/>
      <c r="SL2" s="283"/>
      <c r="SM2" s="283"/>
      <c r="SN2" s="283"/>
      <c r="SO2" s="283"/>
      <c r="SP2" s="283"/>
      <c r="SQ2" s="283"/>
      <c r="SR2" s="283"/>
      <c r="SS2" s="283"/>
      <c r="ST2" s="283"/>
      <c r="SU2" s="283"/>
      <c r="SV2" s="283"/>
      <c r="SW2" s="283"/>
      <c r="SX2" s="283"/>
      <c r="SY2" s="283"/>
      <c r="SZ2" s="283"/>
      <c r="TA2" s="283"/>
      <c r="TB2" s="283"/>
      <c r="TC2" s="283"/>
      <c r="TD2" s="283"/>
      <c r="TE2" s="283"/>
      <c r="TF2" s="283"/>
      <c r="TG2" s="283"/>
      <c r="TH2" s="283"/>
      <c r="TI2" s="283"/>
      <c r="TJ2" s="283"/>
      <c r="TK2" s="283"/>
      <c r="TL2" s="283"/>
      <c r="TM2" s="283"/>
      <c r="TN2" s="283"/>
      <c r="TO2" s="283"/>
      <c r="TP2" s="283"/>
      <c r="TQ2" s="283"/>
      <c r="TR2" s="283"/>
      <c r="TS2" s="283"/>
      <c r="TT2" s="283"/>
      <c r="TU2" s="283"/>
      <c r="TV2" s="283"/>
      <c r="TW2" s="283"/>
      <c r="TX2" s="283"/>
      <c r="TY2" s="283"/>
      <c r="TZ2" s="283"/>
      <c r="UA2" s="283"/>
      <c r="UB2" s="283"/>
      <c r="UC2" s="283"/>
      <c r="UD2" s="283"/>
      <c r="UE2" s="283"/>
      <c r="UF2" s="283"/>
      <c r="UG2" s="283"/>
      <c r="UH2" s="283"/>
      <c r="UI2" s="283"/>
      <c r="UJ2" s="283"/>
      <c r="UK2" s="283"/>
      <c r="UL2" s="283"/>
      <c r="UM2" s="283"/>
      <c r="UN2" s="283"/>
      <c r="UO2" s="283"/>
      <c r="UP2" s="283"/>
      <c r="UQ2" s="283"/>
      <c r="UR2" s="283"/>
      <c r="US2" s="283"/>
      <c r="UT2" s="283"/>
      <c r="UU2" s="283"/>
      <c r="UV2" s="283"/>
      <c r="UW2" s="283"/>
      <c r="UX2" s="283"/>
      <c r="UY2" s="283"/>
      <c r="UZ2" s="283"/>
      <c r="VA2" s="283"/>
      <c r="VB2" s="283"/>
      <c r="VC2" s="283"/>
      <c r="VD2" s="283"/>
      <c r="VE2" s="283"/>
      <c r="VF2" s="283"/>
      <c r="VG2" s="283"/>
      <c r="VH2" s="283"/>
      <c r="VI2" s="283"/>
      <c r="VJ2" s="283"/>
      <c r="VK2" s="283"/>
      <c r="VL2" s="283"/>
      <c r="VM2" s="283"/>
      <c r="VN2" s="283"/>
      <c r="VO2" s="283"/>
      <c r="VP2" s="283"/>
      <c r="VQ2" s="283"/>
      <c r="VR2" s="283"/>
      <c r="VS2" s="283"/>
      <c r="VT2" s="283"/>
      <c r="VU2" s="283"/>
      <c r="VV2" s="283"/>
      <c r="VW2" s="283"/>
      <c r="VX2" s="283"/>
      <c r="VY2" s="283"/>
      <c r="VZ2" s="283"/>
      <c r="WA2" s="283"/>
      <c r="WB2" s="283"/>
      <c r="WC2" s="283"/>
      <c r="WD2" s="283"/>
      <c r="WE2" s="283"/>
      <c r="WF2" s="283"/>
      <c r="WG2" s="283"/>
      <c r="WH2" s="283"/>
      <c r="WI2" s="283"/>
      <c r="WJ2" s="283"/>
      <c r="WK2" s="283"/>
      <c r="WL2" s="283"/>
      <c r="WM2" s="283"/>
      <c r="WN2" s="283"/>
      <c r="WO2" s="283"/>
      <c r="WP2" s="283"/>
      <c r="WQ2" s="283"/>
      <c r="WR2" s="283"/>
      <c r="WS2" s="283"/>
      <c r="WT2" s="283"/>
      <c r="WU2" s="283"/>
      <c r="WV2" s="283"/>
      <c r="WW2" s="283"/>
      <c r="WX2" s="283"/>
      <c r="WY2" s="283"/>
      <c r="WZ2" s="283"/>
      <c r="XA2" s="283"/>
      <c r="XB2" s="283"/>
      <c r="XC2" s="283"/>
      <c r="XD2" s="283"/>
      <c r="XE2" s="283"/>
      <c r="XF2" s="283"/>
      <c r="XG2" s="283"/>
      <c r="XH2" s="283"/>
      <c r="XI2" s="283"/>
      <c r="XJ2" s="283"/>
      <c r="XK2" s="283"/>
      <c r="XL2" s="283"/>
      <c r="XM2" s="283"/>
      <c r="XN2" s="283"/>
      <c r="XO2" s="283"/>
      <c r="XP2" s="283"/>
      <c r="XQ2" s="283"/>
      <c r="XR2" s="283"/>
      <c r="XS2" s="283"/>
      <c r="XT2" s="283"/>
      <c r="XU2" s="283"/>
      <c r="XV2" s="283"/>
      <c r="XW2" s="283"/>
      <c r="XX2" s="283"/>
      <c r="XY2" s="283"/>
      <c r="XZ2" s="283"/>
      <c r="YA2" s="283"/>
      <c r="YB2" s="283"/>
      <c r="YC2" s="283"/>
      <c r="YD2" s="283"/>
      <c r="YE2" s="283"/>
      <c r="YF2" s="283"/>
      <c r="YG2" s="283"/>
      <c r="YH2" s="283"/>
      <c r="YI2" s="283"/>
      <c r="YJ2" s="283"/>
      <c r="YK2" s="283"/>
      <c r="YL2" s="283"/>
      <c r="YM2" s="283"/>
      <c r="YN2" s="283"/>
      <c r="YO2" s="283"/>
      <c r="YP2" s="283"/>
      <c r="YQ2" s="283"/>
      <c r="YR2" s="283"/>
      <c r="YS2" s="283"/>
      <c r="YT2" s="283"/>
      <c r="YU2" s="283"/>
      <c r="YV2" s="283"/>
      <c r="YW2" s="283"/>
      <c r="YX2" s="283"/>
      <c r="YY2" s="283"/>
      <c r="YZ2" s="283"/>
      <c r="ZA2" s="283"/>
      <c r="ZB2" s="283"/>
      <c r="ZC2" s="283"/>
      <c r="ZD2" s="283"/>
      <c r="ZE2" s="283"/>
      <c r="ZF2" s="283"/>
      <c r="ZG2" s="283"/>
      <c r="ZH2" s="283"/>
      <c r="ZI2" s="283"/>
      <c r="ZJ2" s="283"/>
      <c r="ZK2" s="283"/>
      <c r="ZL2" s="283"/>
      <c r="ZM2" s="283"/>
      <c r="ZN2" s="283"/>
      <c r="ZO2" s="283"/>
      <c r="ZP2" s="283"/>
      <c r="ZQ2" s="283"/>
      <c r="ZR2" s="283"/>
      <c r="ZS2" s="283"/>
      <c r="ZT2" s="283"/>
      <c r="ZU2" s="283"/>
      <c r="ZV2" s="283"/>
      <c r="ZW2" s="283"/>
      <c r="ZX2" s="283"/>
      <c r="ZY2" s="283"/>
      <c r="ZZ2" s="283"/>
      <c r="AAA2" s="283"/>
      <c r="AAB2" s="283"/>
      <c r="AAC2" s="283"/>
      <c r="AAD2" s="283"/>
      <c r="AAE2" s="283"/>
      <c r="AAF2" s="283"/>
      <c r="AAG2" s="283"/>
      <c r="AAH2" s="283"/>
      <c r="AAI2" s="283"/>
      <c r="AAJ2" s="283"/>
      <c r="AAK2" s="283"/>
      <c r="AAL2" s="283"/>
      <c r="AAM2" s="283"/>
      <c r="AAN2" s="283"/>
      <c r="AAO2" s="283"/>
      <c r="AAP2" s="283"/>
      <c r="AAQ2" s="283"/>
      <c r="AAR2" s="283"/>
      <c r="AAS2" s="283"/>
      <c r="AAT2" s="283"/>
      <c r="AAU2" s="283"/>
      <c r="AAV2" s="283"/>
      <c r="AAW2" s="283"/>
      <c r="AAX2" s="283"/>
      <c r="AAY2" s="283"/>
      <c r="AAZ2" s="283"/>
      <c r="ABA2" s="283"/>
      <c r="ABB2" s="283"/>
      <c r="ABC2" s="283"/>
      <c r="ABD2" s="283"/>
      <c r="ABE2" s="283"/>
      <c r="ABF2" s="283"/>
      <c r="ABG2" s="283"/>
      <c r="ABH2" s="283"/>
      <c r="ABI2" s="283"/>
      <c r="ABJ2" s="283"/>
      <c r="ABK2" s="283"/>
      <c r="ABL2" s="283"/>
      <c r="ABM2" s="283"/>
      <c r="ABN2" s="283"/>
      <c r="ABO2" s="283"/>
      <c r="ABP2" s="283"/>
      <c r="ABQ2" s="283"/>
      <c r="ABR2" s="283"/>
      <c r="ABS2" s="283"/>
      <c r="ABT2" s="283"/>
      <c r="ABU2" s="283"/>
      <c r="ABV2" s="283"/>
      <c r="ABW2" s="283"/>
      <c r="ABX2" s="283"/>
      <c r="ABY2" s="283"/>
      <c r="ABZ2" s="283"/>
      <c r="ACA2" s="283"/>
      <c r="ACB2" s="283"/>
      <c r="ACC2" s="283"/>
      <c r="ACD2" s="283"/>
      <c r="ACE2" s="283"/>
      <c r="ACF2" s="283"/>
      <c r="ACG2" s="283"/>
      <c r="ACH2" s="283"/>
      <c r="ACI2" s="283"/>
      <c r="ACJ2" s="283"/>
      <c r="ACK2" s="283"/>
      <c r="ACL2" s="283"/>
      <c r="ACM2" s="283"/>
      <c r="ACN2" s="283"/>
      <c r="ACO2" s="283"/>
      <c r="ACP2" s="283"/>
      <c r="ACQ2" s="283"/>
      <c r="ACR2" s="283"/>
      <c r="ACS2" s="283"/>
      <c r="ACT2" s="283"/>
      <c r="ACU2" s="283"/>
      <c r="ACV2" s="283"/>
      <c r="ACW2" s="283"/>
      <c r="ACX2" s="283"/>
      <c r="ACY2" s="283"/>
      <c r="ACZ2" s="283"/>
      <c r="ADA2" s="283"/>
      <c r="ADB2" s="283"/>
      <c r="ADC2" s="283"/>
      <c r="ADD2" s="283"/>
      <c r="ADE2" s="283"/>
      <c r="ADF2" s="283"/>
      <c r="ADG2" s="283"/>
      <c r="ADH2" s="283"/>
      <c r="ADI2" s="283"/>
      <c r="ADJ2" s="283"/>
      <c r="ADK2" s="283"/>
      <c r="ADL2" s="283"/>
      <c r="ADM2" s="283"/>
      <c r="ADN2" s="283"/>
      <c r="ADO2" s="283"/>
      <c r="ADP2" s="283"/>
      <c r="ADQ2" s="283"/>
      <c r="ADR2" s="283"/>
      <c r="ADS2" s="283"/>
      <c r="ADT2" s="283"/>
      <c r="ADU2" s="283"/>
      <c r="ADV2" s="283"/>
      <c r="ADW2" s="283"/>
      <c r="ADX2" s="283"/>
      <c r="ADY2" s="283"/>
      <c r="ADZ2" s="283"/>
      <c r="AEA2" s="283"/>
      <c r="AEB2" s="283"/>
      <c r="AEC2" s="283"/>
      <c r="AED2" s="283"/>
      <c r="AEE2" s="283"/>
      <c r="AEF2" s="283"/>
      <c r="AEG2" s="283"/>
      <c r="AEH2" s="283"/>
      <c r="AEI2" s="283"/>
      <c r="AEJ2" s="283"/>
      <c r="AEK2" s="283"/>
      <c r="AEL2" s="283"/>
      <c r="AEM2" s="283"/>
      <c r="AEN2" s="283"/>
      <c r="AEO2" s="283"/>
      <c r="AEP2" s="283"/>
      <c r="AEQ2" s="283"/>
      <c r="AER2" s="283"/>
      <c r="AES2" s="283"/>
      <c r="AET2" s="283"/>
      <c r="AEU2" s="283"/>
      <c r="AEV2" s="283"/>
      <c r="AEW2" s="283"/>
      <c r="AEX2" s="283"/>
      <c r="AEY2" s="283"/>
      <c r="AEZ2" s="283"/>
      <c r="AFA2" s="283"/>
      <c r="AFB2" s="283"/>
      <c r="AFC2" s="283"/>
      <c r="AFD2" s="283"/>
      <c r="AFE2" s="283"/>
      <c r="AFF2" s="283"/>
      <c r="AFG2" s="283"/>
      <c r="AFH2" s="283"/>
      <c r="AFI2" s="283"/>
      <c r="AFJ2" s="283"/>
      <c r="AFK2" s="283"/>
      <c r="AFL2" s="283"/>
      <c r="AFM2" s="283"/>
      <c r="AFN2" s="283"/>
      <c r="AFO2" s="283"/>
      <c r="AFP2" s="283"/>
      <c r="AFQ2" s="283"/>
      <c r="AFR2" s="283"/>
      <c r="AFS2" s="283"/>
      <c r="AFT2" s="283"/>
      <c r="AFU2" s="283"/>
      <c r="AFV2" s="283"/>
      <c r="AFW2" s="283"/>
      <c r="AFX2" s="283"/>
      <c r="AFY2" s="283"/>
      <c r="AFZ2" s="283"/>
      <c r="AGA2" s="283"/>
      <c r="AGB2" s="283"/>
      <c r="AGC2" s="283"/>
      <c r="AGD2" s="283"/>
      <c r="AGE2" s="283"/>
      <c r="AGF2" s="283"/>
      <c r="AGG2" s="283"/>
      <c r="AGH2" s="283"/>
      <c r="AGI2" s="283"/>
      <c r="AGJ2" s="283"/>
      <c r="AGK2" s="283"/>
      <c r="AGL2" s="283"/>
      <c r="AGM2" s="283"/>
      <c r="AGN2" s="283"/>
      <c r="AGO2" s="283"/>
      <c r="AGP2" s="283"/>
      <c r="AGQ2" s="283"/>
      <c r="AGR2" s="283"/>
      <c r="AGS2" s="283"/>
      <c r="AGT2" s="283"/>
      <c r="AGU2" s="283"/>
      <c r="AGV2" s="283"/>
      <c r="AGW2" s="283"/>
      <c r="AGX2" s="283"/>
      <c r="AGY2" s="283"/>
      <c r="AGZ2" s="283"/>
      <c r="AHA2" s="283"/>
      <c r="AHB2" s="283"/>
      <c r="AHC2" s="283"/>
      <c r="AHD2" s="283"/>
      <c r="AHE2" s="283"/>
      <c r="AHF2" s="283"/>
      <c r="AHG2" s="283"/>
      <c r="AHH2" s="283"/>
      <c r="AHI2" s="283"/>
      <c r="AHJ2" s="283"/>
      <c r="AHK2" s="283"/>
      <c r="AHL2" s="283"/>
      <c r="AHM2" s="283"/>
      <c r="AHN2" s="283"/>
      <c r="AHO2" s="283"/>
      <c r="AHP2" s="283"/>
      <c r="AHQ2" s="283"/>
      <c r="AHR2" s="283"/>
      <c r="AHS2" s="283"/>
      <c r="AHT2" s="283"/>
      <c r="AHU2" s="283"/>
      <c r="AHV2" s="283"/>
      <c r="AHW2" s="283"/>
      <c r="AHX2" s="283"/>
      <c r="AHY2" s="283"/>
      <c r="AHZ2" s="283"/>
      <c r="AIA2" s="283"/>
      <c r="AIB2" s="283"/>
      <c r="AIC2" s="283"/>
      <c r="AID2" s="283"/>
      <c r="AIE2" s="283"/>
      <c r="AIF2" s="283"/>
      <c r="AIG2" s="283"/>
      <c r="AIH2" s="283"/>
      <c r="AII2" s="283"/>
      <c r="AIJ2" s="283"/>
      <c r="AIK2" s="283"/>
      <c r="AIL2" s="283"/>
      <c r="AIM2" s="283"/>
      <c r="AIN2" s="283"/>
      <c r="AIO2" s="283"/>
      <c r="AIP2" s="283"/>
      <c r="AIQ2" s="283"/>
      <c r="AIR2" s="283"/>
      <c r="AIS2" s="283"/>
      <c r="AIT2" s="283"/>
      <c r="AIU2" s="283"/>
      <c r="AIV2" s="283"/>
      <c r="AIW2" s="283"/>
      <c r="AIX2" s="283"/>
      <c r="AIY2" s="283"/>
      <c r="AIZ2" s="283"/>
      <c r="AJA2" s="283"/>
      <c r="AJB2" s="283"/>
      <c r="AJC2" s="283"/>
      <c r="AJD2" s="283"/>
      <c r="AJE2" s="283"/>
      <c r="AJF2" s="283"/>
      <c r="AJG2" s="283"/>
      <c r="AJH2" s="283"/>
      <c r="AJI2" s="283"/>
      <c r="AJJ2" s="283"/>
      <c r="AJK2" s="283"/>
      <c r="AJL2" s="283"/>
      <c r="AJM2" s="283"/>
      <c r="AJN2" s="283"/>
      <c r="AJO2" s="283"/>
      <c r="AJP2" s="283"/>
      <c r="AJQ2" s="283"/>
      <c r="AJR2" s="283"/>
      <c r="AJS2" s="283"/>
      <c r="AJT2" s="283"/>
      <c r="AJU2" s="283"/>
      <c r="AJV2" s="283"/>
      <c r="AJW2" s="283"/>
      <c r="AJX2" s="283"/>
      <c r="AJY2" s="283"/>
      <c r="AJZ2" s="283"/>
      <c r="AKA2" s="283"/>
      <c r="AKB2" s="283"/>
      <c r="AKC2" s="283"/>
      <c r="AKD2" s="283"/>
      <c r="AKE2" s="283"/>
      <c r="AKF2" s="283"/>
      <c r="AKG2" s="283"/>
      <c r="AKH2" s="283"/>
      <c r="AKI2" s="283"/>
      <c r="AKJ2" s="283"/>
      <c r="AKK2" s="283"/>
      <c r="AKL2" s="283"/>
      <c r="AKM2" s="283"/>
      <c r="AKN2" s="283"/>
      <c r="AKO2" s="283"/>
      <c r="AKP2" s="283"/>
      <c r="AKQ2" s="283"/>
      <c r="AKR2" s="283"/>
      <c r="AKS2" s="283"/>
      <c r="AKT2" s="283"/>
      <c r="AKU2" s="283"/>
      <c r="AKV2" s="283"/>
      <c r="AKW2" s="283"/>
      <c r="AKX2" s="283"/>
      <c r="AKY2" s="283"/>
      <c r="AKZ2" s="283"/>
      <c r="ALA2" s="283"/>
      <c r="ALB2" s="283"/>
      <c r="ALC2" s="283"/>
      <c r="ALD2" s="283"/>
      <c r="ALE2" s="283"/>
      <c r="ALF2" s="283"/>
      <c r="ALG2" s="283"/>
      <c r="ALH2" s="283"/>
      <c r="ALI2" s="283"/>
      <c r="ALJ2" s="283"/>
      <c r="ALK2" s="283"/>
      <c r="ALL2" s="283"/>
      <c r="ALM2" s="283"/>
      <c r="ALN2" s="283"/>
      <c r="ALO2" s="283"/>
      <c r="ALP2" s="283"/>
      <c r="ALQ2" s="283"/>
      <c r="ALR2" s="283"/>
      <c r="ALS2" s="283"/>
      <c r="ALT2" s="283"/>
      <c r="ALU2" s="283"/>
      <c r="ALV2" s="283"/>
      <c r="ALW2" s="283"/>
      <c r="ALX2" s="283"/>
      <c r="ALY2" s="283"/>
      <c r="ALZ2" s="283"/>
      <c r="AMA2" s="283"/>
      <c r="AMB2" s="283"/>
      <c r="AMC2" s="283"/>
      <c r="AMD2" s="283"/>
      <c r="AME2" s="283"/>
      <c r="AMF2" s="283"/>
      <c r="AMG2" s="283"/>
      <c r="AMH2" s="283"/>
      <c r="AMI2" s="283"/>
      <c r="AMJ2" s="283"/>
      <c r="AMK2" s="283"/>
      <c r="AML2" s="283"/>
      <c r="AMM2" s="283"/>
      <c r="AMN2" s="283"/>
      <c r="AMO2" s="283"/>
      <c r="AMP2" s="283"/>
    </row>
    <row r="3" spans="1:1030" s="458" customFormat="1" ht="93" customHeight="1" thickBot="1" x14ac:dyDescent="0.5">
      <c r="A3" s="494" t="s">
        <v>1378</v>
      </c>
      <c r="B3" s="487" t="s">
        <v>1579</v>
      </c>
      <c r="C3" s="487" t="s">
        <v>1578</v>
      </c>
      <c r="D3" s="487" t="s">
        <v>1577</v>
      </c>
      <c r="E3" s="487" t="s">
        <v>206</v>
      </c>
      <c r="F3" s="487" t="s">
        <v>207</v>
      </c>
      <c r="G3" s="497">
        <v>36831</v>
      </c>
      <c r="H3" s="497">
        <v>36801</v>
      </c>
      <c r="I3" s="487" t="s">
        <v>1576</v>
      </c>
      <c r="J3" s="490" t="s">
        <v>1575</v>
      </c>
      <c r="K3" s="490" t="s">
        <v>1574</v>
      </c>
      <c r="L3" s="490" t="s">
        <v>1599</v>
      </c>
      <c r="M3" s="706" t="s">
        <v>1600</v>
      </c>
      <c r="N3" s="487" t="s">
        <v>959</v>
      </c>
      <c r="O3" s="707" t="s">
        <v>1601</v>
      </c>
      <c r="P3" s="553" t="s">
        <v>1573</v>
      </c>
      <c r="Q3" s="489" t="s">
        <v>1572</v>
      </c>
      <c r="R3" s="697"/>
      <c r="S3" s="715"/>
      <c r="T3" s="697"/>
      <c r="U3" s="697"/>
      <c r="V3" s="502" t="s">
        <v>1570</v>
      </c>
      <c r="W3" s="574" t="s">
        <v>1569</v>
      </c>
      <c r="X3" s="575" t="s">
        <v>1564</v>
      </c>
      <c r="Y3" s="576" t="s">
        <v>1568</v>
      </c>
      <c r="Z3" s="348" t="s">
        <v>1567</v>
      </c>
      <c r="AA3" s="487" t="s">
        <v>1566</v>
      </c>
      <c r="AB3" s="487" t="s">
        <v>1565</v>
      </c>
      <c r="AC3" s="647" t="s">
        <v>1564</v>
      </c>
      <c r="AD3" s="675" t="s">
        <v>1563</v>
      </c>
      <c r="AE3" s="485"/>
      <c r="AF3" s="486"/>
      <c r="AG3" s="348"/>
      <c r="AH3" s="488"/>
      <c r="AI3" s="623"/>
      <c r="AJ3" s="348"/>
      <c r="AK3" s="507" t="s">
        <v>1562</v>
      </c>
      <c r="AL3" s="510" t="s">
        <v>1561</v>
      </c>
      <c r="AM3" s="491" t="s">
        <v>1560</v>
      </c>
      <c r="AN3" s="485"/>
      <c r="AO3" s="487"/>
      <c r="AP3" s="487"/>
      <c r="AQ3" s="487"/>
      <c r="AR3" s="487"/>
      <c r="AS3" s="487"/>
      <c r="AT3" s="488"/>
      <c r="AU3" s="486"/>
      <c r="AV3" s="537">
        <v>4</v>
      </c>
      <c r="AW3" s="445">
        <v>2</v>
      </c>
      <c r="AX3" s="518" t="s">
        <v>1571</v>
      </c>
      <c r="AY3" s="445">
        <v>3</v>
      </c>
      <c r="AZ3" s="286"/>
      <c r="BA3" s="286"/>
      <c r="BB3" s="286"/>
      <c r="BC3" s="286"/>
      <c r="BD3" s="286"/>
      <c r="BE3" s="286"/>
      <c r="BF3" s="286"/>
      <c r="BG3" s="286"/>
      <c r="BH3" s="286"/>
      <c r="BI3" s="286"/>
      <c r="BJ3" s="286"/>
      <c r="BK3" s="286"/>
      <c r="BL3" s="286"/>
      <c r="BM3" s="286"/>
      <c r="BN3" s="286"/>
      <c r="BO3" s="286"/>
      <c r="BP3" s="286"/>
      <c r="BQ3" s="286"/>
      <c r="BR3" s="286"/>
      <c r="BS3" s="286"/>
      <c r="BT3" s="286"/>
      <c r="BU3" s="286"/>
      <c r="BV3" s="286"/>
      <c r="BW3" s="286"/>
      <c r="BX3" s="286"/>
      <c r="BY3" s="286"/>
      <c r="BZ3" s="286"/>
      <c r="CA3" s="286"/>
      <c r="CB3" s="286"/>
      <c r="CC3" s="286"/>
      <c r="CD3" s="286"/>
      <c r="CE3" s="286"/>
      <c r="CF3" s="286"/>
      <c r="CG3" s="286"/>
      <c r="CH3" s="286"/>
      <c r="CI3" s="286"/>
      <c r="CJ3" s="286"/>
      <c r="CK3" s="286"/>
      <c r="CL3" s="286"/>
      <c r="CM3" s="286"/>
      <c r="CN3" s="286"/>
      <c r="CO3" s="286"/>
      <c r="CP3" s="286"/>
      <c r="CQ3" s="286"/>
      <c r="CR3" s="286"/>
      <c r="CS3" s="286"/>
      <c r="CT3" s="286"/>
      <c r="CU3" s="286"/>
      <c r="CV3" s="286"/>
      <c r="CW3" s="286"/>
      <c r="CX3" s="286"/>
      <c r="CY3" s="286"/>
      <c r="CZ3" s="286"/>
      <c r="DA3" s="286"/>
      <c r="DB3" s="286"/>
      <c r="DC3" s="286"/>
      <c r="DD3" s="286"/>
      <c r="DE3" s="286"/>
      <c r="DF3" s="286"/>
      <c r="DG3" s="286"/>
      <c r="DH3" s="286"/>
      <c r="DI3" s="286"/>
      <c r="DJ3" s="286"/>
      <c r="DK3" s="286"/>
      <c r="DL3" s="286"/>
      <c r="DM3" s="286"/>
      <c r="DN3" s="286"/>
      <c r="DO3" s="286"/>
      <c r="DP3" s="286"/>
      <c r="DQ3" s="286"/>
      <c r="DR3" s="286"/>
      <c r="DS3" s="286"/>
      <c r="DT3" s="286"/>
      <c r="DU3" s="286"/>
      <c r="DV3" s="286"/>
      <c r="DW3" s="286"/>
      <c r="DX3" s="286"/>
      <c r="DY3" s="286"/>
      <c r="DZ3" s="286"/>
      <c r="EA3" s="286"/>
      <c r="EB3" s="286"/>
      <c r="EC3" s="286"/>
      <c r="ED3" s="286"/>
      <c r="EE3" s="286"/>
      <c r="EF3" s="286"/>
      <c r="EG3" s="286"/>
      <c r="EH3" s="286"/>
      <c r="EI3" s="286"/>
      <c r="EJ3" s="286"/>
      <c r="EK3" s="286"/>
      <c r="EL3" s="286"/>
      <c r="EM3" s="286"/>
      <c r="EN3" s="286"/>
      <c r="EO3" s="286"/>
      <c r="EP3" s="286"/>
      <c r="EQ3" s="286"/>
      <c r="ER3" s="286"/>
      <c r="ES3" s="286"/>
      <c r="ET3" s="286"/>
      <c r="EU3" s="286"/>
      <c r="EV3" s="286"/>
      <c r="EW3" s="286"/>
      <c r="EX3" s="286"/>
      <c r="EY3" s="286"/>
      <c r="EZ3" s="286"/>
      <c r="FA3" s="286"/>
      <c r="FB3" s="286"/>
      <c r="FC3" s="286"/>
      <c r="FD3" s="286"/>
      <c r="FE3" s="286"/>
      <c r="FF3" s="286"/>
      <c r="FG3" s="286"/>
      <c r="FH3" s="286"/>
      <c r="FI3" s="286"/>
      <c r="FJ3" s="286"/>
      <c r="FK3" s="286"/>
      <c r="FL3" s="286"/>
      <c r="FM3" s="286"/>
      <c r="FN3" s="286"/>
      <c r="FO3" s="286"/>
      <c r="FP3" s="286"/>
      <c r="FQ3" s="286"/>
      <c r="FR3" s="286"/>
      <c r="FS3" s="286"/>
      <c r="FT3" s="286"/>
      <c r="FU3" s="286"/>
      <c r="FV3" s="286"/>
      <c r="FW3" s="286"/>
      <c r="FX3" s="286"/>
      <c r="FY3" s="286"/>
      <c r="FZ3" s="286"/>
      <c r="GA3" s="286"/>
      <c r="GB3" s="286"/>
      <c r="GC3" s="286"/>
      <c r="GD3" s="286"/>
      <c r="GE3" s="286"/>
      <c r="GF3" s="286"/>
      <c r="GG3" s="286"/>
      <c r="GH3" s="286"/>
      <c r="GI3" s="286"/>
      <c r="GJ3" s="286"/>
      <c r="GK3" s="286"/>
      <c r="GL3" s="286"/>
      <c r="GM3" s="286"/>
      <c r="GN3" s="286"/>
      <c r="GO3" s="286"/>
      <c r="GP3" s="286"/>
      <c r="GQ3" s="286"/>
      <c r="GR3" s="286"/>
      <c r="GS3" s="286"/>
      <c r="GT3" s="286"/>
      <c r="GU3" s="286"/>
      <c r="GV3" s="286"/>
      <c r="GW3" s="286"/>
      <c r="GX3" s="286"/>
      <c r="GY3" s="286"/>
      <c r="GZ3" s="286"/>
      <c r="HA3" s="286"/>
      <c r="HB3" s="286"/>
      <c r="HC3" s="286"/>
      <c r="HD3" s="286"/>
      <c r="HE3" s="286"/>
      <c r="HF3" s="286"/>
      <c r="HG3" s="286"/>
      <c r="HH3" s="286"/>
      <c r="HI3" s="286"/>
      <c r="HJ3" s="286"/>
      <c r="HK3" s="286"/>
      <c r="HL3" s="286"/>
      <c r="HM3" s="286"/>
      <c r="HN3" s="286"/>
      <c r="HO3" s="286"/>
      <c r="HP3" s="286"/>
      <c r="HQ3" s="286"/>
      <c r="HR3" s="286"/>
      <c r="HS3" s="286"/>
      <c r="HT3" s="286"/>
      <c r="HU3" s="286"/>
      <c r="HV3" s="286"/>
      <c r="HW3" s="286"/>
      <c r="HX3" s="286"/>
      <c r="HY3" s="286"/>
      <c r="HZ3" s="286"/>
      <c r="IA3" s="286"/>
      <c r="IB3" s="286"/>
      <c r="IC3" s="286"/>
      <c r="ID3" s="286"/>
      <c r="IE3" s="286"/>
      <c r="IF3" s="286"/>
      <c r="IG3" s="286"/>
      <c r="IH3" s="286"/>
      <c r="II3" s="286"/>
      <c r="IJ3" s="286"/>
      <c r="IK3" s="286"/>
      <c r="IL3" s="286"/>
      <c r="IM3" s="286"/>
      <c r="IN3" s="286"/>
      <c r="IO3" s="286"/>
      <c r="IP3" s="286"/>
      <c r="IQ3" s="286"/>
      <c r="IR3" s="286"/>
      <c r="IS3" s="286"/>
      <c r="IT3" s="286"/>
      <c r="IU3" s="286"/>
      <c r="IV3" s="286"/>
      <c r="IW3" s="286"/>
      <c r="IX3" s="286"/>
      <c r="IY3" s="286"/>
      <c r="IZ3" s="286"/>
      <c r="JA3" s="286"/>
      <c r="JB3" s="286"/>
      <c r="JC3" s="286"/>
      <c r="JD3" s="286"/>
      <c r="JE3" s="286"/>
      <c r="JF3" s="286"/>
      <c r="JG3" s="286"/>
      <c r="JH3" s="286"/>
      <c r="JI3" s="286"/>
      <c r="JJ3" s="286"/>
      <c r="JK3" s="286"/>
      <c r="JL3" s="286"/>
      <c r="JM3" s="286"/>
      <c r="JN3" s="286"/>
      <c r="JO3" s="286"/>
      <c r="JP3" s="286"/>
      <c r="JQ3" s="286"/>
      <c r="JR3" s="286"/>
      <c r="JS3" s="286"/>
      <c r="JT3" s="286"/>
      <c r="JU3" s="286"/>
      <c r="JV3" s="286"/>
      <c r="JW3" s="286"/>
      <c r="JX3" s="286"/>
      <c r="JY3" s="286"/>
      <c r="JZ3" s="286"/>
      <c r="KA3" s="286"/>
      <c r="KB3" s="286"/>
      <c r="KC3" s="286"/>
      <c r="KD3" s="286"/>
      <c r="KE3" s="286"/>
      <c r="KF3" s="286"/>
      <c r="KG3" s="286"/>
      <c r="KH3" s="286"/>
      <c r="KI3" s="286"/>
      <c r="KJ3" s="286"/>
      <c r="KK3" s="286"/>
      <c r="KL3" s="286"/>
      <c r="KM3" s="286"/>
      <c r="KN3" s="286"/>
      <c r="KO3" s="286"/>
      <c r="KP3" s="286"/>
      <c r="KQ3" s="286"/>
      <c r="KR3" s="286"/>
      <c r="KS3" s="286"/>
      <c r="KT3" s="286"/>
      <c r="KU3" s="286"/>
      <c r="KV3" s="286"/>
      <c r="KW3" s="286"/>
      <c r="KX3" s="286"/>
      <c r="KY3" s="286"/>
      <c r="KZ3" s="286"/>
      <c r="LA3" s="286"/>
      <c r="LB3" s="286"/>
      <c r="LC3" s="286"/>
      <c r="LD3" s="286"/>
      <c r="LE3" s="286"/>
      <c r="LF3" s="286"/>
      <c r="LG3" s="286"/>
      <c r="LH3" s="286"/>
      <c r="LI3" s="286"/>
      <c r="LJ3" s="286"/>
      <c r="LK3" s="286"/>
      <c r="LL3" s="286"/>
      <c r="LM3" s="286"/>
      <c r="LN3" s="286"/>
      <c r="LO3" s="286"/>
      <c r="LP3" s="286"/>
      <c r="LQ3" s="286"/>
      <c r="LR3" s="286"/>
      <c r="LS3" s="286"/>
      <c r="LT3" s="286"/>
      <c r="LU3" s="286"/>
      <c r="LV3" s="286"/>
      <c r="LW3" s="286"/>
      <c r="LX3" s="286"/>
      <c r="LY3" s="286"/>
      <c r="LZ3" s="286"/>
      <c r="MA3" s="286"/>
      <c r="MB3" s="286"/>
      <c r="MC3" s="286"/>
      <c r="MD3" s="286"/>
      <c r="ME3" s="286"/>
      <c r="MF3" s="286"/>
      <c r="MG3" s="286"/>
      <c r="MH3" s="286"/>
      <c r="MI3" s="286"/>
      <c r="MJ3" s="286"/>
      <c r="MK3" s="286"/>
      <c r="ML3" s="286"/>
      <c r="MM3" s="286"/>
      <c r="MN3" s="286"/>
      <c r="MO3" s="286"/>
      <c r="MP3" s="286"/>
      <c r="MQ3" s="286"/>
      <c r="MR3" s="286"/>
      <c r="MS3" s="286"/>
      <c r="MT3" s="286"/>
      <c r="MU3" s="286"/>
      <c r="MV3" s="286"/>
      <c r="MW3" s="286"/>
      <c r="MX3" s="286"/>
      <c r="MY3" s="286"/>
      <c r="MZ3" s="286"/>
      <c r="NA3" s="286"/>
      <c r="NB3" s="286"/>
      <c r="NC3" s="286"/>
      <c r="ND3" s="286"/>
      <c r="NE3" s="286"/>
      <c r="NF3" s="286"/>
      <c r="NG3" s="286"/>
      <c r="NH3" s="286"/>
      <c r="NI3" s="286"/>
      <c r="NJ3" s="286"/>
      <c r="NK3" s="286"/>
      <c r="NL3" s="286"/>
      <c r="NM3" s="286"/>
      <c r="NN3" s="286"/>
      <c r="NO3" s="286"/>
      <c r="NP3" s="286"/>
      <c r="NQ3" s="286"/>
      <c r="NR3" s="286"/>
      <c r="NS3" s="286"/>
      <c r="NT3" s="286"/>
      <c r="NU3" s="286"/>
      <c r="NV3" s="286"/>
      <c r="NW3" s="286"/>
      <c r="NX3" s="286"/>
      <c r="NY3" s="286"/>
      <c r="NZ3" s="286"/>
      <c r="OA3" s="286"/>
      <c r="OB3" s="286"/>
      <c r="OC3" s="286"/>
      <c r="OD3" s="286"/>
      <c r="OE3" s="286"/>
      <c r="OF3" s="286"/>
      <c r="OG3" s="286"/>
      <c r="OH3" s="286"/>
      <c r="OI3" s="286"/>
      <c r="OJ3" s="286"/>
      <c r="OK3" s="286"/>
      <c r="OL3" s="286"/>
      <c r="OM3" s="286"/>
      <c r="ON3" s="286"/>
      <c r="OO3" s="286"/>
      <c r="OP3" s="286"/>
      <c r="OQ3" s="286"/>
      <c r="OR3" s="286"/>
      <c r="OS3" s="286"/>
      <c r="OT3" s="286"/>
      <c r="OU3" s="286"/>
      <c r="OV3" s="286"/>
      <c r="OW3" s="286"/>
      <c r="OX3" s="286"/>
      <c r="OY3" s="286"/>
      <c r="OZ3" s="286"/>
      <c r="PA3" s="286"/>
      <c r="PB3" s="286"/>
      <c r="PC3" s="286"/>
      <c r="PD3" s="286"/>
      <c r="PE3" s="286"/>
      <c r="PF3" s="286"/>
      <c r="PG3" s="286"/>
      <c r="PH3" s="286"/>
      <c r="PI3" s="286"/>
      <c r="PJ3" s="286"/>
      <c r="PK3" s="286"/>
      <c r="PL3" s="286"/>
      <c r="PM3" s="286"/>
      <c r="PN3" s="286"/>
      <c r="PO3" s="286"/>
      <c r="PP3" s="286"/>
      <c r="PQ3" s="286"/>
      <c r="PR3" s="286"/>
      <c r="PS3" s="286"/>
      <c r="PT3" s="286"/>
      <c r="PU3" s="286"/>
      <c r="PV3" s="286"/>
      <c r="PW3" s="286"/>
      <c r="PX3" s="286"/>
      <c r="PY3" s="286"/>
      <c r="PZ3" s="286"/>
      <c r="QA3" s="286"/>
      <c r="QB3" s="286"/>
      <c r="QC3" s="286"/>
      <c r="QD3" s="286"/>
      <c r="QE3" s="286"/>
      <c r="QF3" s="286"/>
      <c r="QG3" s="286"/>
      <c r="QH3" s="286"/>
      <c r="QI3" s="286"/>
      <c r="QJ3" s="286"/>
      <c r="QK3" s="286"/>
      <c r="QL3" s="286"/>
      <c r="QM3" s="286"/>
      <c r="QN3" s="286"/>
      <c r="QO3" s="286"/>
      <c r="QP3" s="286"/>
      <c r="QQ3" s="286"/>
      <c r="QR3" s="286"/>
      <c r="QS3" s="286"/>
      <c r="QT3" s="286"/>
      <c r="QU3" s="286"/>
      <c r="QV3" s="286"/>
      <c r="QW3" s="286"/>
      <c r="QX3" s="286"/>
      <c r="QY3" s="286"/>
      <c r="QZ3" s="286"/>
      <c r="RA3" s="286"/>
      <c r="RB3" s="286"/>
      <c r="RC3" s="286"/>
      <c r="RD3" s="286"/>
      <c r="RE3" s="286"/>
      <c r="RF3" s="286"/>
      <c r="RG3" s="286"/>
      <c r="RH3" s="286"/>
      <c r="RI3" s="286"/>
      <c r="RJ3" s="286"/>
      <c r="RK3" s="286"/>
      <c r="RL3" s="286"/>
      <c r="RM3" s="286"/>
      <c r="RN3" s="286"/>
      <c r="RO3" s="286"/>
      <c r="RP3" s="286"/>
      <c r="RQ3" s="286"/>
      <c r="RR3" s="286"/>
      <c r="RS3" s="286"/>
      <c r="RT3" s="286"/>
      <c r="RU3" s="286"/>
      <c r="RV3" s="286"/>
      <c r="RW3" s="286"/>
      <c r="RX3" s="286"/>
      <c r="RY3" s="286"/>
      <c r="RZ3" s="286"/>
      <c r="SA3" s="286"/>
      <c r="SB3" s="286"/>
      <c r="SC3" s="286"/>
      <c r="SD3" s="286"/>
      <c r="SE3" s="286"/>
      <c r="SF3" s="286"/>
      <c r="SG3" s="286"/>
      <c r="SH3" s="286"/>
      <c r="SI3" s="286"/>
      <c r="SJ3" s="286"/>
      <c r="SK3" s="286"/>
      <c r="SL3" s="286"/>
      <c r="SM3" s="286"/>
      <c r="SN3" s="286"/>
      <c r="SO3" s="286"/>
      <c r="SP3" s="286"/>
      <c r="SQ3" s="286"/>
      <c r="SR3" s="286"/>
      <c r="SS3" s="286"/>
      <c r="ST3" s="286"/>
      <c r="SU3" s="286"/>
      <c r="SV3" s="286"/>
      <c r="SW3" s="286"/>
      <c r="SX3" s="286"/>
      <c r="SY3" s="286"/>
      <c r="SZ3" s="286"/>
      <c r="TA3" s="286"/>
      <c r="TB3" s="286"/>
      <c r="TC3" s="286"/>
      <c r="TD3" s="286"/>
      <c r="TE3" s="286"/>
      <c r="TF3" s="286"/>
      <c r="TG3" s="286"/>
      <c r="TH3" s="286"/>
      <c r="TI3" s="286"/>
      <c r="TJ3" s="286"/>
      <c r="TK3" s="286"/>
      <c r="TL3" s="286"/>
      <c r="TM3" s="286"/>
      <c r="TN3" s="286"/>
      <c r="TO3" s="286"/>
      <c r="TP3" s="286"/>
      <c r="TQ3" s="286"/>
      <c r="TR3" s="286"/>
      <c r="TS3" s="286"/>
      <c r="TT3" s="286"/>
      <c r="TU3" s="286"/>
      <c r="TV3" s="286"/>
      <c r="TW3" s="286"/>
      <c r="TX3" s="286"/>
      <c r="TY3" s="286"/>
      <c r="TZ3" s="286"/>
      <c r="UA3" s="286"/>
      <c r="UB3" s="286"/>
      <c r="UC3" s="286"/>
      <c r="UD3" s="286"/>
      <c r="UE3" s="286"/>
      <c r="UF3" s="286"/>
      <c r="UG3" s="286"/>
      <c r="UH3" s="286"/>
      <c r="UI3" s="286"/>
      <c r="UJ3" s="286"/>
      <c r="UK3" s="286"/>
      <c r="UL3" s="286"/>
      <c r="UM3" s="286"/>
      <c r="UN3" s="286"/>
      <c r="UO3" s="286"/>
      <c r="UP3" s="286"/>
      <c r="UQ3" s="286"/>
      <c r="UR3" s="286"/>
      <c r="US3" s="286"/>
      <c r="UT3" s="286"/>
      <c r="UU3" s="286"/>
      <c r="UV3" s="286"/>
      <c r="UW3" s="286"/>
      <c r="UX3" s="286"/>
      <c r="UY3" s="286"/>
      <c r="UZ3" s="286"/>
      <c r="VA3" s="286"/>
      <c r="VB3" s="286"/>
      <c r="VC3" s="286"/>
      <c r="VD3" s="286"/>
      <c r="VE3" s="286"/>
      <c r="VF3" s="286"/>
      <c r="VG3" s="286"/>
      <c r="VH3" s="286"/>
      <c r="VI3" s="286"/>
      <c r="VJ3" s="286"/>
      <c r="VK3" s="286"/>
      <c r="VL3" s="286"/>
      <c r="VM3" s="286"/>
      <c r="VN3" s="286"/>
      <c r="VO3" s="286"/>
      <c r="VP3" s="286"/>
      <c r="VQ3" s="286"/>
      <c r="VR3" s="286"/>
      <c r="VS3" s="286"/>
      <c r="VT3" s="286"/>
      <c r="VU3" s="286"/>
      <c r="VV3" s="286"/>
      <c r="VW3" s="286"/>
      <c r="VX3" s="286"/>
      <c r="VY3" s="286"/>
      <c r="VZ3" s="286"/>
      <c r="WA3" s="286"/>
      <c r="WB3" s="286"/>
      <c r="WC3" s="286"/>
      <c r="WD3" s="286"/>
      <c r="WE3" s="286"/>
      <c r="WF3" s="286"/>
      <c r="WG3" s="286"/>
      <c r="WH3" s="286"/>
      <c r="WI3" s="286"/>
      <c r="WJ3" s="286"/>
      <c r="WK3" s="286"/>
      <c r="WL3" s="286"/>
      <c r="WM3" s="286"/>
      <c r="WN3" s="286"/>
      <c r="WO3" s="286"/>
      <c r="WP3" s="286"/>
      <c r="WQ3" s="286"/>
      <c r="WR3" s="286"/>
      <c r="WS3" s="286"/>
      <c r="WT3" s="286"/>
      <c r="WU3" s="286"/>
      <c r="WV3" s="286"/>
      <c r="WW3" s="286"/>
      <c r="WX3" s="286"/>
      <c r="WY3" s="286"/>
      <c r="WZ3" s="286"/>
      <c r="XA3" s="286"/>
      <c r="XB3" s="286"/>
      <c r="XC3" s="286"/>
      <c r="XD3" s="286"/>
      <c r="XE3" s="286"/>
      <c r="XF3" s="286"/>
      <c r="XG3" s="286"/>
      <c r="XH3" s="286"/>
      <c r="XI3" s="286"/>
      <c r="XJ3" s="286"/>
      <c r="XK3" s="286"/>
      <c r="XL3" s="286"/>
      <c r="XM3" s="286"/>
      <c r="XN3" s="286"/>
      <c r="XO3" s="286"/>
      <c r="XP3" s="286"/>
      <c r="XQ3" s="286"/>
      <c r="XR3" s="286"/>
      <c r="XS3" s="286"/>
      <c r="XT3" s="286"/>
      <c r="XU3" s="286"/>
      <c r="XV3" s="286"/>
      <c r="XW3" s="286"/>
      <c r="XX3" s="286"/>
      <c r="XY3" s="286"/>
      <c r="XZ3" s="286"/>
      <c r="YA3" s="286"/>
      <c r="YB3" s="286"/>
      <c r="YC3" s="286"/>
      <c r="YD3" s="286"/>
      <c r="YE3" s="286"/>
      <c r="YF3" s="286"/>
      <c r="YG3" s="286"/>
      <c r="YH3" s="286"/>
      <c r="YI3" s="286"/>
      <c r="YJ3" s="286"/>
      <c r="YK3" s="286"/>
      <c r="YL3" s="286"/>
      <c r="YM3" s="286"/>
      <c r="YN3" s="286"/>
      <c r="YO3" s="286"/>
      <c r="YP3" s="286"/>
      <c r="YQ3" s="286"/>
      <c r="YR3" s="286"/>
      <c r="YS3" s="286"/>
      <c r="YT3" s="286"/>
      <c r="YU3" s="286"/>
      <c r="YV3" s="286"/>
      <c r="YW3" s="286"/>
      <c r="YX3" s="286"/>
      <c r="YY3" s="286"/>
      <c r="YZ3" s="286"/>
      <c r="ZA3" s="286"/>
      <c r="ZB3" s="286"/>
      <c r="ZC3" s="286"/>
      <c r="ZD3" s="286"/>
      <c r="ZE3" s="286"/>
      <c r="ZF3" s="286"/>
      <c r="ZG3" s="286"/>
      <c r="ZH3" s="286"/>
      <c r="ZI3" s="286"/>
      <c r="ZJ3" s="286"/>
      <c r="ZK3" s="286"/>
      <c r="ZL3" s="286"/>
      <c r="ZM3" s="286"/>
      <c r="ZN3" s="286"/>
      <c r="ZO3" s="286"/>
      <c r="ZP3" s="286"/>
      <c r="ZQ3" s="286"/>
      <c r="ZR3" s="286"/>
      <c r="ZS3" s="286"/>
      <c r="ZT3" s="286"/>
      <c r="ZU3" s="286"/>
      <c r="ZV3" s="286"/>
      <c r="ZW3" s="286"/>
      <c r="ZX3" s="286"/>
      <c r="ZY3" s="286"/>
      <c r="ZZ3" s="286"/>
      <c r="AAA3" s="286"/>
      <c r="AAB3" s="286"/>
      <c r="AAC3" s="286"/>
      <c r="AAD3" s="286"/>
      <c r="AAE3" s="286"/>
      <c r="AAF3" s="286"/>
      <c r="AAG3" s="286"/>
      <c r="AAH3" s="286"/>
      <c r="AAI3" s="286"/>
      <c r="AAJ3" s="286"/>
      <c r="AAK3" s="286"/>
      <c r="AAL3" s="286"/>
      <c r="AAM3" s="286"/>
      <c r="AAN3" s="286"/>
      <c r="AAO3" s="286"/>
      <c r="AAP3" s="286"/>
      <c r="AAQ3" s="286"/>
      <c r="AAR3" s="286"/>
      <c r="AAS3" s="286"/>
      <c r="AAT3" s="286"/>
      <c r="AAU3" s="286"/>
      <c r="AAV3" s="286"/>
      <c r="AAW3" s="286"/>
      <c r="AAX3" s="286"/>
      <c r="AAY3" s="286"/>
      <c r="AAZ3" s="286"/>
      <c r="ABA3" s="286"/>
      <c r="ABB3" s="286"/>
      <c r="ABC3" s="286"/>
      <c r="ABD3" s="286"/>
      <c r="ABE3" s="286"/>
      <c r="ABF3" s="286"/>
      <c r="ABG3" s="286"/>
      <c r="ABH3" s="286"/>
      <c r="ABI3" s="286"/>
      <c r="ABJ3" s="286"/>
      <c r="ABK3" s="286"/>
      <c r="ABL3" s="286"/>
      <c r="ABM3" s="286"/>
      <c r="ABN3" s="286"/>
      <c r="ABO3" s="286"/>
      <c r="ABP3" s="286"/>
      <c r="ABQ3" s="286"/>
      <c r="ABR3" s="286"/>
      <c r="ABS3" s="286"/>
      <c r="ABT3" s="286"/>
      <c r="ABU3" s="286"/>
      <c r="ABV3" s="286"/>
      <c r="ABW3" s="286"/>
      <c r="ABX3" s="286"/>
      <c r="ABY3" s="286"/>
      <c r="ABZ3" s="286"/>
      <c r="ACA3" s="286"/>
      <c r="ACB3" s="286"/>
      <c r="ACC3" s="286"/>
      <c r="ACD3" s="286"/>
      <c r="ACE3" s="286"/>
      <c r="ACF3" s="286"/>
      <c r="ACG3" s="286"/>
      <c r="ACH3" s="286"/>
      <c r="ACI3" s="286"/>
      <c r="ACJ3" s="286"/>
      <c r="ACK3" s="286"/>
      <c r="ACL3" s="286"/>
      <c r="ACM3" s="286"/>
      <c r="ACN3" s="286"/>
      <c r="ACO3" s="286"/>
      <c r="ACP3" s="286"/>
      <c r="ACQ3" s="286"/>
      <c r="ACR3" s="286"/>
      <c r="ACS3" s="286"/>
      <c r="ACT3" s="286"/>
      <c r="ACU3" s="286"/>
      <c r="ACV3" s="286"/>
      <c r="ACW3" s="286"/>
      <c r="ACX3" s="286"/>
      <c r="ACY3" s="286"/>
      <c r="ACZ3" s="286"/>
      <c r="ADA3" s="286"/>
      <c r="ADB3" s="286"/>
      <c r="ADC3" s="286"/>
      <c r="ADD3" s="286"/>
      <c r="ADE3" s="286"/>
      <c r="ADF3" s="286"/>
      <c r="ADG3" s="286"/>
      <c r="ADH3" s="286"/>
      <c r="ADI3" s="286"/>
      <c r="ADJ3" s="286"/>
      <c r="ADK3" s="286"/>
      <c r="ADL3" s="286"/>
      <c r="ADM3" s="286"/>
      <c r="ADN3" s="286"/>
      <c r="ADO3" s="286"/>
      <c r="ADP3" s="286"/>
      <c r="ADQ3" s="286"/>
      <c r="ADR3" s="286"/>
      <c r="ADS3" s="286"/>
      <c r="ADT3" s="286"/>
      <c r="ADU3" s="286"/>
      <c r="ADV3" s="286"/>
      <c r="ADW3" s="286"/>
      <c r="ADX3" s="286"/>
      <c r="ADY3" s="286"/>
      <c r="ADZ3" s="286"/>
      <c r="AEA3" s="286"/>
      <c r="AEB3" s="286"/>
      <c r="AEC3" s="286"/>
      <c r="AED3" s="286"/>
      <c r="AEE3" s="286"/>
      <c r="AEF3" s="286"/>
      <c r="AEG3" s="286"/>
      <c r="AEH3" s="286"/>
      <c r="AEI3" s="286"/>
      <c r="AEJ3" s="286"/>
      <c r="AEK3" s="286"/>
      <c r="AEL3" s="286"/>
      <c r="AEM3" s="286"/>
      <c r="AEN3" s="286"/>
      <c r="AEO3" s="286"/>
      <c r="AEP3" s="286"/>
      <c r="AEQ3" s="286"/>
      <c r="AER3" s="286"/>
      <c r="AES3" s="286"/>
      <c r="AET3" s="286"/>
      <c r="AEU3" s="286"/>
      <c r="AEV3" s="286"/>
      <c r="AEW3" s="286"/>
      <c r="AEX3" s="286"/>
      <c r="AEY3" s="286"/>
      <c r="AEZ3" s="286"/>
      <c r="AFA3" s="286"/>
      <c r="AFB3" s="286"/>
      <c r="AFC3" s="286"/>
      <c r="AFD3" s="286"/>
      <c r="AFE3" s="286"/>
      <c r="AFF3" s="286"/>
      <c r="AFG3" s="286"/>
      <c r="AFH3" s="286"/>
      <c r="AFI3" s="286"/>
      <c r="AFJ3" s="286"/>
      <c r="AFK3" s="286"/>
      <c r="AFL3" s="286"/>
      <c r="AFM3" s="286"/>
      <c r="AFN3" s="286"/>
      <c r="AFO3" s="286"/>
      <c r="AFP3" s="286"/>
      <c r="AFQ3" s="286"/>
      <c r="AFR3" s="286"/>
      <c r="AFS3" s="286"/>
      <c r="AFT3" s="286"/>
      <c r="AFU3" s="286"/>
      <c r="AFV3" s="286"/>
      <c r="AFW3" s="286"/>
      <c r="AFX3" s="286"/>
      <c r="AFY3" s="286"/>
      <c r="AFZ3" s="286"/>
      <c r="AGA3" s="286"/>
      <c r="AGB3" s="286"/>
      <c r="AGC3" s="286"/>
      <c r="AGD3" s="286"/>
      <c r="AGE3" s="286"/>
      <c r="AGF3" s="286"/>
      <c r="AGG3" s="286"/>
      <c r="AGH3" s="286"/>
      <c r="AGI3" s="286"/>
      <c r="AGJ3" s="286"/>
      <c r="AGK3" s="286"/>
      <c r="AGL3" s="286"/>
      <c r="AGM3" s="286"/>
      <c r="AGN3" s="286"/>
      <c r="AGO3" s="286"/>
      <c r="AGP3" s="286"/>
      <c r="AGQ3" s="286"/>
      <c r="AGR3" s="286"/>
      <c r="AGS3" s="286"/>
      <c r="AGT3" s="286"/>
      <c r="AGU3" s="286"/>
      <c r="AGV3" s="286"/>
      <c r="AGW3" s="286"/>
      <c r="AGX3" s="286"/>
      <c r="AGY3" s="286"/>
      <c r="AGZ3" s="286"/>
      <c r="AHA3" s="286"/>
      <c r="AHB3" s="286"/>
      <c r="AHC3" s="286"/>
      <c r="AHD3" s="286"/>
      <c r="AHE3" s="286"/>
      <c r="AHF3" s="286"/>
      <c r="AHG3" s="286"/>
      <c r="AHH3" s="286"/>
      <c r="AHI3" s="286"/>
      <c r="AHJ3" s="286"/>
      <c r="AHK3" s="286"/>
      <c r="AHL3" s="286"/>
      <c r="AHM3" s="286"/>
      <c r="AHN3" s="286"/>
      <c r="AHO3" s="286"/>
      <c r="AHP3" s="286"/>
      <c r="AHQ3" s="286"/>
      <c r="AHR3" s="286"/>
      <c r="AHS3" s="286"/>
      <c r="AHT3" s="286"/>
      <c r="AHU3" s="286"/>
      <c r="AHV3" s="286"/>
      <c r="AHW3" s="286"/>
      <c r="AHX3" s="286"/>
      <c r="AHY3" s="286"/>
      <c r="AHZ3" s="286"/>
      <c r="AIA3" s="286"/>
      <c r="AIB3" s="286"/>
      <c r="AIC3" s="286"/>
      <c r="AID3" s="286"/>
      <c r="AIE3" s="286"/>
      <c r="AIF3" s="286"/>
      <c r="AIG3" s="286"/>
      <c r="AIH3" s="286"/>
      <c r="AII3" s="286"/>
      <c r="AIJ3" s="286"/>
      <c r="AIK3" s="286"/>
      <c r="AIL3" s="286"/>
      <c r="AIM3" s="286"/>
      <c r="AIN3" s="286"/>
      <c r="AIO3" s="286"/>
      <c r="AIP3" s="286"/>
      <c r="AIQ3" s="286"/>
      <c r="AIR3" s="286"/>
      <c r="AIS3" s="286"/>
      <c r="AIT3" s="286"/>
      <c r="AIU3" s="286"/>
      <c r="AIV3" s="286"/>
      <c r="AIW3" s="286"/>
      <c r="AIX3" s="286"/>
      <c r="AIY3" s="286"/>
      <c r="AIZ3" s="286"/>
      <c r="AJA3" s="286"/>
      <c r="AJB3" s="286"/>
      <c r="AJC3" s="286"/>
      <c r="AJD3" s="286"/>
      <c r="AJE3" s="286"/>
      <c r="AJF3" s="286"/>
      <c r="AJG3" s="286"/>
      <c r="AJH3" s="286"/>
      <c r="AJI3" s="286"/>
      <c r="AJJ3" s="286"/>
      <c r="AJK3" s="286"/>
      <c r="AJL3" s="286"/>
      <c r="AJM3" s="286"/>
      <c r="AJN3" s="286"/>
      <c r="AJO3" s="286"/>
      <c r="AJP3" s="286"/>
      <c r="AJQ3" s="286"/>
      <c r="AJR3" s="286"/>
      <c r="AJS3" s="286"/>
      <c r="AJT3" s="286"/>
      <c r="AJU3" s="286"/>
      <c r="AJV3" s="286"/>
      <c r="AJW3" s="286"/>
      <c r="AJX3" s="286"/>
      <c r="AJY3" s="286"/>
      <c r="AJZ3" s="286"/>
      <c r="AKA3" s="286"/>
      <c r="AKB3" s="286"/>
      <c r="AKC3" s="286"/>
      <c r="AKD3" s="286"/>
      <c r="AKE3" s="286"/>
      <c r="AKF3" s="286"/>
      <c r="AKG3" s="286"/>
      <c r="AKH3" s="286"/>
      <c r="AKI3" s="286"/>
      <c r="AKJ3" s="286"/>
      <c r="AKK3" s="286"/>
      <c r="AKL3" s="286"/>
      <c r="AKM3" s="286"/>
      <c r="AKN3" s="286"/>
      <c r="AKO3" s="286"/>
      <c r="AKP3" s="286"/>
      <c r="AKQ3" s="286"/>
      <c r="AKR3" s="286"/>
      <c r="AKS3" s="286"/>
      <c r="AKT3" s="286"/>
      <c r="AKU3" s="286"/>
      <c r="AKV3" s="286"/>
      <c r="AKW3" s="286"/>
      <c r="AKX3" s="286"/>
      <c r="AKY3" s="286"/>
      <c r="AKZ3" s="286"/>
      <c r="ALA3" s="286"/>
      <c r="ALB3" s="286"/>
      <c r="ALC3" s="286"/>
      <c r="ALD3" s="286"/>
      <c r="ALE3" s="286"/>
      <c r="ALF3" s="286"/>
      <c r="ALG3" s="286"/>
      <c r="ALH3" s="286"/>
      <c r="ALI3" s="286"/>
      <c r="ALJ3" s="286"/>
      <c r="ALK3" s="286"/>
      <c r="ALL3" s="286"/>
      <c r="ALM3" s="286"/>
      <c r="ALN3" s="286"/>
      <c r="ALO3" s="286"/>
      <c r="ALP3" s="286"/>
      <c r="ALQ3" s="286"/>
      <c r="ALR3" s="286"/>
      <c r="ALS3" s="286"/>
      <c r="ALT3" s="286"/>
      <c r="ALU3" s="286"/>
      <c r="ALV3" s="286"/>
      <c r="ALW3" s="286"/>
      <c r="ALX3" s="286"/>
      <c r="ALY3" s="286"/>
      <c r="ALZ3" s="286"/>
      <c r="AMA3" s="286"/>
      <c r="AMB3" s="286"/>
      <c r="AMC3" s="286"/>
      <c r="AMD3" s="286"/>
      <c r="AME3" s="286"/>
      <c r="AMF3" s="286"/>
      <c r="AMG3" s="286"/>
      <c r="AMH3" s="286"/>
      <c r="AMI3" s="286"/>
      <c r="AMJ3" s="286"/>
      <c r="AMK3" s="286"/>
      <c r="AML3" s="286"/>
      <c r="AMM3" s="286"/>
      <c r="AMN3" s="286"/>
      <c r="AMO3" s="286"/>
      <c r="AMP3" s="286"/>
    </row>
    <row r="4" spans="1:1030" ht="108" customHeight="1" thickBot="1" x14ac:dyDescent="0.5">
      <c r="A4" s="344" t="s">
        <v>39</v>
      </c>
      <c r="B4" s="275" t="s">
        <v>40</v>
      </c>
      <c r="C4" s="279" t="s">
        <v>41</v>
      </c>
      <c r="D4" s="277" t="s">
        <v>42</v>
      </c>
      <c r="E4" s="281" t="s">
        <v>43</v>
      </c>
      <c r="F4" s="275" t="s">
        <v>44</v>
      </c>
      <c r="G4" s="3">
        <v>24901</v>
      </c>
      <c r="H4" s="3">
        <v>24901</v>
      </c>
      <c r="I4" s="275" t="s">
        <v>45</v>
      </c>
      <c r="J4" s="275" t="s">
        <v>46</v>
      </c>
      <c r="K4" s="275" t="s">
        <v>47</v>
      </c>
      <c r="L4" s="277" t="s">
        <v>1434</v>
      </c>
      <c r="M4" s="277" t="s">
        <v>1433</v>
      </c>
      <c r="N4" s="275" t="s">
        <v>49</v>
      </c>
      <c r="O4" s="568" t="s">
        <v>1432</v>
      </c>
      <c r="P4" s="555" t="s">
        <v>50</v>
      </c>
      <c r="Q4" s="321" t="s">
        <v>1327</v>
      </c>
      <c r="R4" s="697"/>
      <c r="S4" s="715"/>
      <c r="T4" s="697"/>
      <c r="U4" s="697"/>
      <c r="V4" s="339" t="s">
        <v>1328</v>
      </c>
      <c r="W4" s="577"/>
      <c r="X4" s="578"/>
      <c r="Y4" s="579"/>
      <c r="Z4" s="322" t="s">
        <v>1342</v>
      </c>
      <c r="AA4" s="277" t="s">
        <v>1344</v>
      </c>
      <c r="AB4" s="275" t="s">
        <v>1343</v>
      </c>
      <c r="AC4" s="648" t="s">
        <v>1345</v>
      </c>
      <c r="AD4" s="676" t="s">
        <v>1346</v>
      </c>
      <c r="AE4" s="457"/>
      <c r="AF4" s="617"/>
      <c r="AG4" s="456" t="s">
        <v>48</v>
      </c>
      <c r="AH4" s="285" t="s">
        <v>1226</v>
      </c>
      <c r="AI4" s="624"/>
      <c r="AJ4" s="281"/>
      <c r="AK4" s="282">
        <v>1</v>
      </c>
      <c r="AL4" s="446"/>
      <c r="AM4" s="446"/>
      <c r="AN4" s="316"/>
      <c r="AO4" s="281"/>
      <c r="AP4" s="282"/>
      <c r="AQ4" s="281">
        <v>1</v>
      </c>
      <c r="AR4" s="281"/>
      <c r="AS4" s="281"/>
      <c r="AT4" s="281"/>
      <c r="AU4" s="317"/>
      <c r="AV4" s="538">
        <v>1</v>
      </c>
      <c r="AW4" s="453">
        <v>1</v>
      </c>
      <c r="AX4" s="453"/>
      <c r="AY4" s="453"/>
      <c r="AZ4" s="284"/>
      <c r="BA4" s="284"/>
      <c r="BB4" s="284"/>
      <c r="BC4" s="284"/>
      <c r="BD4" s="284"/>
      <c r="BE4" s="284"/>
      <c r="BF4" s="284"/>
      <c r="BG4" s="284"/>
    </row>
    <row r="5" spans="1:1030" s="284" customFormat="1" ht="103.2" customHeight="1" thickBot="1" x14ac:dyDescent="0.5">
      <c r="A5" s="365" t="s">
        <v>51</v>
      </c>
      <c r="B5" s="275" t="s">
        <v>52</v>
      </c>
      <c r="C5" s="275" t="s">
        <v>53</v>
      </c>
      <c r="D5" s="275" t="s">
        <v>54</v>
      </c>
      <c r="E5" s="3" t="s">
        <v>32</v>
      </c>
      <c r="F5" s="275" t="s">
        <v>33</v>
      </c>
      <c r="G5" s="3">
        <v>37852</v>
      </c>
      <c r="H5" s="3">
        <v>37852</v>
      </c>
      <c r="I5" s="276" t="s">
        <v>55</v>
      </c>
      <c r="J5" s="276"/>
      <c r="K5" s="276" t="s">
        <v>56</v>
      </c>
      <c r="L5" s="277" t="s">
        <v>57</v>
      </c>
      <c r="M5" s="275" t="s">
        <v>58</v>
      </c>
      <c r="N5" s="275" t="s">
        <v>49</v>
      </c>
      <c r="O5" s="555" t="s">
        <v>59</v>
      </c>
      <c r="P5" s="555" t="s">
        <v>60</v>
      </c>
      <c r="Q5" s="321" t="s">
        <v>61</v>
      </c>
      <c r="R5" s="697"/>
      <c r="S5" s="715"/>
      <c r="T5" s="697"/>
      <c r="U5" s="697"/>
      <c r="V5" s="339" t="s">
        <v>741</v>
      </c>
      <c r="W5" s="580" t="s">
        <v>62</v>
      </c>
      <c r="X5" s="564" t="s">
        <v>63</v>
      </c>
      <c r="Y5" s="581" t="s">
        <v>55</v>
      </c>
      <c r="Z5" s="322" t="s">
        <v>64</v>
      </c>
      <c r="AA5" s="275" t="s">
        <v>65</v>
      </c>
      <c r="AB5" s="275" t="s">
        <v>66</v>
      </c>
      <c r="AC5" s="649" t="s">
        <v>67</v>
      </c>
      <c r="AD5" s="677"/>
      <c r="AE5" s="328"/>
      <c r="AF5" s="330"/>
      <c r="AG5" s="322" t="s">
        <v>57</v>
      </c>
      <c r="AH5" s="275" t="s">
        <v>58</v>
      </c>
      <c r="AI5" s="625"/>
      <c r="AJ5" s="275"/>
      <c r="AK5" s="4"/>
      <c r="AL5" s="446"/>
      <c r="AM5" s="446"/>
      <c r="AN5" s="274"/>
      <c r="AO5" s="3"/>
      <c r="AP5" s="3"/>
      <c r="AQ5" s="3">
        <v>1</v>
      </c>
      <c r="AR5" s="3"/>
      <c r="AS5" s="3"/>
      <c r="AT5" s="4"/>
      <c r="AU5" s="317"/>
      <c r="AV5" s="539">
        <v>9</v>
      </c>
      <c r="AW5" s="447">
        <v>1</v>
      </c>
      <c r="AX5" s="447">
        <v>0</v>
      </c>
      <c r="AY5" s="447">
        <v>0</v>
      </c>
      <c r="BL5" s="283"/>
      <c r="BM5" s="283"/>
      <c r="BN5" s="283"/>
      <c r="BO5" s="283"/>
      <c r="BP5" s="283"/>
      <c r="BQ5" s="283"/>
      <c r="BR5" s="283"/>
    </row>
    <row r="6" spans="1:1030" ht="130.80000000000001" customHeight="1" thickBot="1" x14ac:dyDescent="0.5">
      <c r="A6" s="343" t="s">
        <v>68</v>
      </c>
      <c r="B6" s="275" t="s">
        <v>69</v>
      </c>
      <c r="C6" s="275" t="s">
        <v>69</v>
      </c>
      <c r="D6" s="275" t="s">
        <v>70</v>
      </c>
      <c r="E6" s="3" t="s">
        <v>32</v>
      </c>
      <c r="F6" s="275" t="s">
        <v>33</v>
      </c>
      <c r="G6" s="3">
        <v>37601</v>
      </c>
      <c r="H6" s="3">
        <v>37601</v>
      </c>
      <c r="I6" s="276" t="s">
        <v>71</v>
      </c>
      <c r="J6" s="276" t="s">
        <v>72</v>
      </c>
      <c r="K6" s="276" t="s">
        <v>73</v>
      </c>
      <c r="L6" s="277" t="s">
        <v>74</v>
      </c>
      <c r="M6" s="275" t="s">
        <v>75</v>
      </c>
      <c r="N6" s="275" t="s">
        <v>76</v>
      </c>
      <c r="O6" s="555" t="s">
        <v>77</v>
      </c>
      <c r="P6" s="555" t="s">
        <v>78</v>
      </c>
      <c r="Q6" s="530" t="s">
        <v>1598</v>
      </c>
      <c r="R6" s="697"/>
      <c r="S6" s="715"/>
      <c r="T6" s="697"/>
      <c r="U6" s="697"/>
      <c r="V6" s="339"/>
      <c r="W6" s="580" t="s">
        <v>79</v>
      </c>
      <c r="X6" s="564" t="s">
        <v>80</v>
      </c>
      <c r="Y6" s="581" t="s">
        <v>71</v>
      </c>
      <c r="Z6" s="322" t="s">
        <v>81</v>
      </c>
      <c r="AA6" s="275" t="s">
        <v>82</v>
      </c>
      <c r="AB6" s="275" t="s">
        <v>83</v>
      </c>
      <c r="AC6" s="649" t="s">
        <v>84</v>
      </c>
      <c r="AD6" s="677" t="s">
        <v>85</v>
      </c>
      <c r="AE6" s="328"/>
      <c r="AF6" s="330"/>
      <c r="AG6" s="322" t="s">
        <v>86</v>
      </c>
      <c r="AH6" s="275" t="s">
        <v>87</v>
      </c>
      <c r="AI6" s="626" t="s">
        <v>88</v>
      </c>
      <c r="AJ6" s="275"/>
      <c r="AK6" s="455" t="s">
        <v>89</v>
      </c>
      <c r="AL6" s="446"/>
      <c r="AM6" s="446"/>
      <c r="AN6" s="274"/>
      <c r="AO6" s="3"/>
      <c r="AP6" s="3"/>
      <c r="AQ6" s="3"/>
      <c r="AR6" s="3"/>
      <c r="AS6" s="3"/>
      <c r="AT6" s="4"/>
      <c r="AU6" s="317"/>
      <c r="AV6" s="539"/>
      <c r="AW6" s="447"/>
      <c r="AX6" s="447"/>
      <c r="AY6" s="447"/>
      <c r="AZ6" s="284"/>
      <c r="BA6" s="284"/>
      <c r="BB6" s="284"/>
      <c r="BC6" s="284"/>
      <c r="BD6" s="284"/>
      <c r="BE6" s="284"/>
      <c r="BF6" s="284"/>
      <c r="BG6" s="284"/>
      <c r="BH6" s="284"/>
      <c r="BI6" s="284"/>
      <c r="BJ6" s="284"/>
      <c r="BK6" s="284"/>
    </row>
    <row r="7" spans="1:1030" s="284" customFormat="1" ht="72" customHeight="1" thickBot="1" x14ac:dyDescent="0.5">
      <c r="A7" s="367" t="s">
        <v>90</v>
      </c>
      <c r="B7" s="289" t="s">
        <v>91</v>
      </c>
      <c r="C7" s="289" t="s">
        <v>92</v>
      </c>
      <c r="D7" s="289" t="s">
        <v>93</v>
      </c>
      <c r="E7" s="472" t="s">
        <v>94</v>
      </c>
      <c r="F7" s="289" t="s">
        <v>95</v>
      </c>
      <c r="G7" s="472">
        <v>24251</v>
      </c>
      <c r="H7" s="472">
        <v>24251</v>
      </c>
      <c r="I7" s="289" t="s">
        <v>96</v>
      </c>
      <c r="J7" s="289" t="s">
        <v>1351</v>
      </c>
      <c r="K7" s="289" t="s">
        <v>97</v>
      </c>
      <c r="L7" s="471" t="s">
        <v>1011</v>
      </c>
      <c r="M7" s="289" t="s">
        <v>1355</v>
      </c>
      <c r="N7" s="289" t="s">
        <v>49</v>
      </c>
      <c r="O7" s="556" t="s">
        <v>1356</v>
      </c>
      <c r="P7" s="557" t="s">
        <v>99</v>
      </c>
      <c r="Q7" s="501" t="s">
        <v>100</v>
      </c>
      <c r="R7" s="697"/>
      <c r="S7" s="715"/>
      <c r="T7" s="697"/>
      <c r="U7" s="697"/>
      <c r="V7" s="469" t="s">
        <v>1264</v>
      </c>
      <c r="W7" s="582"/>
      <c r="X7" s="583"/>
      <c r="Y7" s="584"/>
      <c r="Z7" s="466" t="s">
        <v>1628</v>
      </c>
      <c r="AA7" s="289" t="s">
        <v>1629</v>
      </c>
      <c r="AB7" s="289" t="s">
        <v>1631</v>
      </c>
      <c r="AC7" s="673" t="s">
        <v>1630</v>
      </c>
      <c r="AD7" s="672" t="s">
        <v>96</v>
      </c>
      <c r="AE7" s="468"/>
      <c r="AF7" s="467"/>
      <c r="AG7" s="466"/>
      <c r="AH7" s="289"/>
      <c r="AI7" s="627"/>
      <c r="AJ7" s="289"/>
      <c r="AK7" s="465"/>
      <c r="AL7" s="464"/>
      <c r="AM7" s="464"/>
      <c r="AN7" s="463">
        <v>1</v>
      </c>
      <c r="AO7" s="462"/>
      <c r="AP7" s="462"/>
      <c r="AQ7" s="462"/>
      <c r="AR7" s="462"/>
      <c r="AS7" s="462"/>
      <c r="AT7" s="461"/>
      <c r="AU7" s="546">
        <v>1</v>
      </c>
      <c r="AV7" s="540"/>
      <c r="AW7" s="470"/>
      <c r="AX7" s="470"/>
      <c r="AY7" s="470"/>
      <c r="AZ7" s="460"/>
      <c r="BA7" s="460"/>
      <c r="BB7" s="460"/>
      <c r="BC7" s="460"/>
      <c r="BD7" s="460"/>
      <c r="BE7" s="460"/>
      <c r="BF7" s="460"/>
      <c r="BG7" s="460"/>
      <c r="BH7" s="460"/>
      <c r="BI7" s="460"/>
      <c r="BJ7" s="460"/>
      <c r="BK7" s="460"/>
      <c r="BL7" s="460"/>
      <c r="BM7" s="460"/>
      <c r="BN7" s="460"/>
      <c r="BO7" s="460"/>
      <c r="BP7" s="460"/>
      <c r="BQ7" s="460"/>
      <c r="BR7" s="460"/>
      <c r="BS7" s="460"/>
      <c r="BT7" s="460"/>
      <c r="BU7" s="460"/>
      <c r="BV7" s="460"/>
      <c r="BW7" s="460"/>
      <c r="BX7" s="460"/>
      <c r="BY7" s="460"/>
      <c r="BZ7" s="460"/>
      <c r="CA7" s="460"/>
      <c r="CB7" s="460"/>
      <c r="CC7" s="460"/>
      <c r="CD7" s="460"/>
      <c r="CE7" s="460"/>
      <c r="CF7" s="460"/>
      <c r="CG7" s="460"/>
      <c r="CH7" s="460"/>
      <c r="CI7" s="460"/>
      <c r="CJ7" s="460"/>
      <c r="CK7" s="460"/>
      <c r="CL7" s="460"/>
      <c r="CM7" s="460"/>
      <c r="CN7" s="460"/>
      <c r="CO7" s="460"/>
      <c r="CP7" s="460"/>
      <c r="CQ7" s="460"/>
      <c r="CR7" s="460"/>
      <c r="CS7" s="460"/>
      <c r="CT7" s="460"/>
      <c r="CU7" s="460"/>
      <c r="CV7" s="460"/>
      <c r="CW7" s="460"/>
      <c r="CX7" s="460"/>
      <c r="CY7" s="460"/>
      <c r="CZ7" s="460"/>
      <c r="DA7" s="460"/>
      <c r="DB7" s="460"/>
      <c r="DC7" s="460"/>
      <c r="DD7" s="460"/>
      <c r="DE7" s="460"/>
      <c r="DF7" s="460"/>
      <c r="DG7" s="460"/>
      <c r="DH7" s="460"/>
      <c r="DI7" s="460"/>
      <c r="DJ7" s="460"/>
      <c r="DK7" s="460"/>
      <c r="DL7" s="460"/>
      <c r="DM7" s="460"/>
      <c r="DN7" s="460"/>
      <c r="DO7" s="460"/>
      <c r="DP7" s="460"/>
      <c r="DQ7" s="460"/>
      <c r="DR7" s="460"/>
      <c r="DS7" s="460"/>
      <c r="DT7" s="460"/>
      <c r="DU7" s="460"/>
      <c r="DV7" s="460"/>
      <c r="DW7" s="460"/>
      <c r="DX7" s="460"/>
      <c r="DY7" s="460"/>
      <c r="DZ7" s="460"/>
      <c r="EA7" s="460"/>
      <c r="EB7" s="460"/>
      <c r="EC7" s="460"/>
      <c r="ED7" s="460"/>
      <c r="EE7" s="460"/>
      <c r="EF7" s="460"/>
      <c r="EG7" s="460"/>
      <c r="EH7" s="460"/>
      <c r="EI7" s="460"/>
      <c r="EJ7" s="460"/>
      <c r="EK7" s="460"/>
      <c r="EL7" s="460"/>
      <c r="EM7" s="460"/>
      <c r="EN7" s="460"/>
      <c r="EO7" s="460"/>
      <c r="EP7" s="460"/>
      <c r="EQ7" s="460"/>
      <c r="ER7" s="460"/>
      <c r="ES7" s="460"/>
      <c r="ET7" s="460"/>
      <c r="EU7" s="460"/>
      <c r="EV7" s="460"/>
      <c r="EW7" s="460"/>
      <c r="EX7" s="460"/>
      <c r="EY7" s="460"/>
      <c r="EZ7" s="460"/>
      <c r="FA7" s="460"/>
      <c r="FB7" s="460"/>
      <c r="FC7" s="460"/>
      <c r="FD7" s="460"/>
      <c r="FE7" s="460"/>
      <c r="FF7" s="460"/>
      <c r="FG7" s="460"/>
      <c r="FH7" s="460"/>
      <c r="FI7" s="460"/>
      <c r="FJ7" s="460"/>
      <c r="FK7" s="460"/>
      <c r="FL7" s="460"/>
      <c r="FM7" s="460"/>
      <c r="FN7" s="460"/>
      <c r="FO7" s="460"/>
      <c r="FP7" s="460"/>
      <c r="FQ7" s="460"/>
      <c r="FR7" s="460"/>
      <c r="FS7" s="460"/>
      <c r="FT7" s="460"/>
      <c r="FU7" s="460"/>
      <c r="FV7" s="460"/>
      <c r="FW7" s="460"/>
      <c r="FX7" s="460"/>
      <c r="FY7" s="460"/>
      <c r="FZ7" s="460"/>
      <c r="GA7" s="460"/>
      <c r="GB7" s="460"/>
      <c r="GC7" s="460"/>
      <c r="GD7" s="460"/>
      <c r="GE7" s="460"/>
      <c r="GF7" s="460"/>
      <c r="GG7" s="460"/>
      <c r="GH7" s="460"/>
      <c r="GI7" s="460"/>
      <c r="GJ7" s="460"/>
      <c r="GK7" s="460"/>
      <c r="GL7" s="460"/>
      <c r="GM7" s="460"/>
      <c r="GN7" s="460"/>
      <c r="GO7" s="460"/>
      <c r="GP7" s="460"/>
      <c r="GQ7" s="460"/>
      <c r="GR7" s="460"/>
      <c r="GS7" s="460"/>
      <c r="GT7" s="460"/>
      <c r="GU7" s="460"/>
      <c r="GV7" s="460"/>
      <c r="GW7" s="460"/>
      <c r="GX7" s="460"/>
      <c r="GY7" s="460"/>
      <c r="GZ7" s="460"/>
      <c r="HA7" s="460"/>
      <c r="HB7" s="460"/>
      <c r="HC7" s="460"/>
      <c r="HD7" s="460"/>
      <c r="HE7" s="460"/>
      <c r="HF7" s="460"/>
      <c r="HG7" s="460"/>
      <c r="HH7" s="460"/>
      <c r="HI7" s="460"/>
      <c r="HJ7" s="460"/>
      <c r="HK7" s="460"/>
      <c r="HL7" s="460"/>
      <c r="HM7" s="460"/>
      <c r="HN7" s="460"/>
      <c r="HO7" s="460"/>
      <c r="HP7" s="460"/>
      <c r="HQ7" s="460"/>
      <c r="HR7" s="460"/>
      <c r="HS7" s="460"/>
      <c r="HT7" s="460"/>
      <c r="HU7" s="460"/>
      <c r="HV7" s="460"/>
      <c r="HW7" s="460"/>
      <c r="HX7" s="460"/>
      <c r="HY7" s="460"/>
      <c r="HZ7" s="460"/>
      <c r="IA7" s="460"/>
      <c r="IB7" s="460"/>
      <c r="IC7" s="460"/>
      <c r="ID7" s="460"/>
      <c r="IE7" s="460"/>
      <c r="IF7" s="460"/>
      <c r="IG7" s="460"/>
      <c r="IH7" s="460"/>
      <c r="II7" s="460"/>
      <c r="IJ7" s="460"/>
      <c r="IK7" s="460"/>
      <c r="IL7" s="460"/>
      <c r="IM7" s="460"/>
      <c r="IN7" s="460"/>
      <c r="IO7" s="460"/>
      <c r="IP7" s="460"/>
      <c r="IQ7" s="460"/>
      <c r="IR7" s="460"/>
      <c r="IS7" s="460"/>
      <c r="IT7" s="460"/>
      <c r="IU7" s="460"/>
      <c r="IV7" s="460"/>
      <c r="IW7" s="460"/>
      <c r="IX7" s="460"/>
      <c r="IY7" s="460"/>
      <c r="IZ7" s="460"/>
      <c r="JA7" s="460"/>
      <c r="JB7" s="460"/>
      <c r="JC7" s="460"/>
      <c r="JD7" s="460"/>
      <c r="JE7" s="460"/>
      <c r="JF7" s="460"/>
      <c r="JG7" s="460"/>
      <c r="JH7" s="460"/>
      <c r="JI7" s="460"/>
      <c r="JJ7" s="460"/>
      <c r="JK7" s="460"/>
      <c r="JL7" s="460"/>
      <c r="JM7" s="460"/>
      <c r="JN7" s="460"/>
      <c r="JO7" s="460"/>
      <c r="JP7" s="460"/>
      <c r="JQ7" s="460"/>
      <c r="JR7" s="460"/>
      <c r="JS7" s="460"/>
      <c r="JT7" s="460"/>
      <c r="JU7" s="460"/>
      <c r="JV7" s="460"/>
      <c r="JW7" s="460"/>
      <c r="JX7" s="460"/>
      <c r="JY7" s="460"/>
      <c r="JZ7" s="460"/>
      <c r="KA7" s="460"/>
      <c r="KB7" s="460"/>
      <c r="KC7" s="460"/>
      <c r="KD7" s="460"/>
      <c r="KE7" s="460"/>
      <c r="KF7" s="460"/>
      <c r="KG7" s="460"/>
      <c r="KH7" s="460"/>
      <c r="KI7" s="460"/>
      <c r="KJ7" s="460"/>
      <c r="KK7" s="460"/>
      <c r="KL7" s="460"/>
      <c r="KM7" s="460"/>
      <c r="KN7" s="460"/>
      <c r="KO7" s="460"/>
      <c r="KP7" s="460"/>
      <c r="KQ7" s="460"/>
      <c r="KR7" s="460"/>
      <c r="KS7" s="460"/>
      <c r="KT7" s="460"/>
      <c r="KU7" s="460"/>
      <c r="KV7" s="460"/>
      <c r="KW7" s="460"/>
      <c r="KX7" s="460"/>
      <c r="KY7" s="460"/>
      <c r="KZ7" s="460"/>
      <c r="LA7" s="460"/>
      <c r="LB7" s="460"/>
      <c r="LC7" s="460"/>
      <c r="LD7" s="460"/>
      <c r="LE7" s="460"/>
      <c r="LF7" s="460"/>
      <c r="LG7" s="460"/>
      <c r="LH7" s="460"/>
      <c r="LI7" s="460"/>
      <c r="LJ7" s="460"/>
      <c r="LK7" s="460"/>
      <c r="LL7" s="460"/>
      <c r="LM7" s="460"/>
      <c r="LN7" s="460"/>
      <c r="LO7" s="460"/>
      <c r="LP7" s="460"/>
      <c r="LQ7" s="460"/>
      <c r="LR7" s="460"/>
      <c r="LS7" s="460"/>
      <c r="LT7" s="460"/>
      <c r="LU7" s="460"/>
      <c r="LV7" s="460"/>
      <c r="LW7" s="460"/>
      <c r="LX7" s="460"/>
      <c r="LY7" s="460"/>
      <c r="LZ7" s="460"/>
      <c r="MA7" s="460"/>
      <c r="MB7" s="460"/>
      <c r="MC7" s="460"/>
      <c r="MD7" s="460"/>
      <c r="ME7" s="460"/>
      <c r="MF7" s="460"/>
      <c r="MG7" s="460"/>
      <c r="MH7" s="460"/>
      <c r="MI7" s="460"/>
      <c r="MJ7" s="460"/>
      <c r="MK7" s="460"/>
      <c r="ML7" s="460"/>
      <c r="MM7" s="460"/>
      <c r="MN7" s="460"/>
      <c r="MO7" s="460"/>
      <c r="MP7" s="460"/>
      <c r="MQ7" s="460"/>
      <c r="MR7" s="460"/>
      <c r="MS7" s="460"/>
      <c r="MT7" s="460"/>
      <c r="MU7" s="460"/>
      <c r="MV7" s="460"/>
      <c r="MW7" s="460"/>
      <c r="MX7" s="460"/>
      <c r="MY7" s="460"/>
      <c r="MZ7" s="460"/>
      <c r="NA7" s="460"/>
      <c r="NB7" s="460"/>
      <c r="NC7" s="460"/>
      <c r="ND7" s="460"/>
      <c r="NE7" s="460"/>
      <c r="NF7" s="460"/>
      <c r="NG7" s="460"/>
      <c r="NH7" s="460"/>
      <c r="NI7" s="460"/>
      <c r="NJ7" s="460"/>
      <c r="NK7" s="460"/>
      <c r="NL7" s="460"/>
      <c r="NM7" s="460"/>
      <c r="NN7" s="460"/>
      <c r="NO7" s="460"/>
      <c r="NP7" s="460"/>
      <c r="NQ7" s="460"/>
      <c r="NR7" s="460"/>
      <c r="NS7" s="460"/>
      <c r="NT7" s="460"/>
      <c r="NU7" s="460"/>
      <c r="NV7" s="460"/>
      <c r="NW7" s="460"/>
      <c r="NX7" s="460"/>
      <c r="NY7" s="460"/>
      <c r="NZ7" s="460"/>
      <c r="OA7" s="460"/>
      <c r="OB7" s="460"/>
      <c r="OC7" s="460"/>
      <c r="OD7" s="460"/>
      <c r="OE7" s="460"/>
      <c r="OF7" s="460"/>
      <c r="OG7" s="460"/>
      <c r="OH7" s="460"/>
      <c r="OI7" s="460"/>
      <c r="OJ7" s="460"/>
      <c r="OK7" s="460"/>
      <c r="OL7" s="460"/>
      <c r="OM7" s="460"/>
      <c r="ON7" s="460"/>
      <c r="OO7" s="460"/>
      <c r="OP7" s="460"/>
      <c r="OQ7" s="460"/>
      <c r="OR7" s="460"/>
      <c r="OS7" s="460"/>
      <c r="OT7" s="460"/>
      <c r="OU7" s="460"/>
      <c r="OV7" s="460"/>
      <c r="OW7" s="460"/>
      <c r="OX7" s="460"/>
      <c r="OY7" s="460"/>
      <c r="OZ7" s="460"/>
      <c r="PA7" s="460"/>
      <c r="PB7" s="460"/>
      <c r="PC7" s="460"/>
      <c r="PD7" s="460"/>
      <c r="PE7" s="460"/>
      <c r="PF7" s="460"/>
      <c r="PG7" s="460"/>
      <c r="PH7" s="460"/>
      <c r="PI7" s="460"/>
      <c r="PJ7" s="460"/>
      <c r="PK7" s="460"/>
      <c r="PL7" s="460"/>
      <c r="PM7" s="460"/>
      <c r="PN7" s="460"/>
      <c r="PO7" s="460"/>
      <c r="PP7" s="460"/>
      <c r="PQ7" s="460"/>
      <c r="PR7" s="460"/>
      <c r="PS7" s="460"/>
      <c r="PT7" s="460"/>
      <c r="PU7" s="460"/>
      <c r="PV7" s="460"/>
      <c r="PW7" s="460"/>
      <c r="PX7" s="460"/>
      <c r="PY7" s="460"/>
      <c r="PZ7" s="460"/>
      <c r="QA7" s="460"/>
      <c r="QB7" s="460"/>
      <c r="QC7" s="460"/>
      <c r="QD7" s="460"/>
      <c r="QE7" s="460"/>
      <c r="QF7" s="460"/>
      <c r="QG7" s="460"/>
      <c r="QH7" s="460"/>
      <c r="QI7" s="460"/>
      <c r="QJ7" s="460"/>
      <c r="QK7" s="460"/>
      <c r="QL7" s="460"/>
      <c r="QM7" s="460"/>
      <c r="QN7" s="460"/>
      <c r="QO7" s="460"/>
      <c r="QP7" s="460"/>
      <c r="QQ7" s="460"/>
      <c r="QR7" s="460"/>
      <c r="QS7" s="460"/>
      <c r="QT7" s="460"/>
      <c r="QU7" s="460"/>
      <c r="QV7" s="460"/>
      <c r="QW7" s="460"/>
      <c r="QX7" s="460"/>
      <c r="QY7" s="460"/>
      <c r="QZ7" s="460"/>
      <c r="RA7" s="460"/>
      <c r="RB7" s="460"/>
      <c r="RC7" s="460"/>
      <c r="RD7" s="460"/>
      <c r="RE7" s="460"/>
      <c r="RF7" s="460"/>
      <c r="RG7" s="460"/>
      <c r="RH7" s="460"/>
      <c r="RI7" s="460"/>
      <c r="RJ7" s="460"/>
      <c r="RK7" s="460"/>
      <c r="RL7" s="460"/>
      <c r="RM7" s="460"/>
      <c r="RN7" s="460"/>
      <c r="RO7" s="460"/>
      <c r="RP7" s="460"/>
      <c r="RQ7" s="460"/>
      <c r="RR7" s="460"/>
      <c r="RS7" s="460"/>
      <c r="RT7" s="460"/>
      <c r="RU7" s="460"/>
      <c r="RV7" s="460"/>
      <c r="RW7" s="460"/>
      <c r="RX7" s="460"/>
      <c r="RY7" s="460"/>
      <c r="RZ7" s="460"/>
      <c r="SA7" s="460"/>
      <c r="SB7" s="460"/>
      <c r="SC7" s="460"/>
      <c r="SD7" s="460"/>
      <c r="SE7" s="460"/>
      <c r="SF7" s="460"/>
      <c r="SG7" s="460"/>
      <c r="SH7" s="460"/>
      <c r="SI7" s="460"/>
      <c r="SJ7" s="460"/>
      <c r="SK7" s="460"/>
      <c r="SL7" s="460"/>
      <c r="SM7" s="460"/>
      <c r="SN7" s="460"/>
      <c r="SO7" s="460"/>
      <c r="SP7" s="460"/>
      <c r="SQ7" s="460"/>
      <c r="SR7" s="460"/>
      <c r="SS7" s="460"/>
      <c r="ST7" s="460"/>
      <c r="SU7" s="460"/>
      <c r="SV7" s="460"/>
      <c r="SW7" s="460"/>
      <c r="SX7" s="460"/>
      <c r="SY7" s="460"/>
      <c r="SZ7" s="460"/>
      <c r="TA7" s="460"/>
      <c r="TB7" s="460"/>
      <c r="TC7" s="460"/>
      <c r="TD7" s="460"/>
      <c r="TE7" s="460"/>
      <c r="TF7" s="460"/>
      <c r="TG7" s="460"/>
      <c r="TH7" s="460"/>
      <c r="TI7" s="460"/>
      <c r="TJ7" s="460"/>
      <c r="TK7" s="460"/>
      <c r="TL7" s="460"/>
      <c r="TM7" s="460"/>
      <c r="TN7" s="460"/>
      <c r="TO7" s="460"/>
      <c r="TP7" s="460"/>
      <c r="TQ7" s="460"/>
      <c r="TR7" s="460"/>
      <c r="TS7" s="460"/>
      <c r="TT7" s="460"/>
      <c r="TU7" s="460"/>
      <c r="TV7" s="460"/>
      <c r="TW7" s="460"/>
      <c r="TX7" s="460"/>
      <c r="TY7" s="460"/>
      <c r="TZ7" s="460"/>
      <c r="UA7" s="460"/>
      <c r="UB7" s="460"/>
      <c r="UC7" s="460"/>
      <c r="UD7" s="460"/>
      <c r="UE7" s="460"/>
      <c r="UF7" s="460"/>
      <c r="UG7" s="460"/>
      <c r="UH7" s="460"/>
      <c r="UI7" s="460"/>
      <c r="UJ7" s="460"/>
      <c r="UK7" s="460"/>
      <c r="UL7" s="460"/>
      <c r="UM7" s="460"/>
      <c r="UN7" s="460"/>
      <c r="UO7" s="460"/>
      <c r="UP7" s="460"/>
      <c r="UQ7" s="460"/>
      <c r="UR7" s="460"/>
      <c r="US7" s="460"/>
      <c r="UT7" s="460"/>
      <c r="UU7" s="460"/>
      <c r="UV7" s="460"/>
      <c r="UW7" s="460"/>
      <c r="UX7" s="460"/>
      <c r="UY7" s="460"/>
      <c r="UZ7" s="460"/>
      <c r="VA7" s="460"/>
      <c r="VB7" s="460"/>
      <c r="VC7" s="460"/>
      <c r="VD7" s="460"/>
      <c r="VE7" s="460"/>
      <c r="VF7" s="460"/>
      <c r="VG7" s="460"/>
      <c r="VH7" s="460"/>
      <c r="VI7" s="460"/>
      <c r="VJ7" s="460"/>
      <c r="VK7" s="460"/>
      <c r="VL7" s="460"/>
      <c r="VM7" s="460"/>
      <c r="VN7" s="460"/>
      <c r="VO7" s="460"/>
      <c r="VP7" s="460"/>
      <c r="VQ7" s="460"/>
      <c r="VR7" s="460"/>
      <c r="VS7" s="460"/>
      <c r="VT7" s="460"/>
      <c r="VU7" s="460"/>
      <c r="VV7" s="460"/>
      <c r="VW7" s="460"/>
      <c r="VX7" s="460"/>
      <c r="VY7" s="460"/>
      <c r="VZ7" s="460"/>
      <c r="WA7" s="460"/>
      <c r="WB7" s="460"/>
      <c r="WC7" s="460"/>
      <c r="WD7" s="460"/>
      <c r="WE7" s="460"/>
      <c r="WF7" s="460"/>
      <c r="WG7" s="460"/>
      <c r="WH7" s="460"/>
      <c r="WI7" s="460"/>
      <c r="WJ7" s="460"/>
      <c r="WK7" s="460"/>
      <c r="WL7" s="460"/>
      <c r="WM7" s="460"/>
      <c r="WN7" s="460"/>
      <c r="WO7" s="460"/>
      <c r="WP7" s="460"/>
      <c r="WQ7" s="460"/>
      <c r="WR7" s="460"/>
      <c r="WS7" s="460"/>
      <c r="WT7" s="460"/>
      <c r="WU7" s="460"/>
      <c r="WV7" s="460"/>
      <c r="WW7" s="460"/>
      <c r="WX7" s="460"/>
      <c r="WY7" s="460"/>
      <c r="WZ7" s="460"/>
      <c r="XA7" s="460"/>
      <c r="XB7" s="460"/>
      <c r="XC7" s="460"/>
      <c r="XD7" s="460"/>
      <c r="XE7" s="460"/>
      <c r="XF7" s="460"/>
      <c r="XG7" s="460"/>
      <c r="XH7" s="460"/>
      <c r="XI7" s="460"/>
      <c r="XJ7" s="460"/>
      <c r="XK7" s="460"/>
      <c r="XL7" s="460"/>
      <c r="XM7" s="460"/>
      <c r="XN7" s="460"/>
      <c r="XO7" s="460"/>
      <c r="XP7" s="460"/>
      <c r="XQ7" s="460"/>
      <c r="XR7" s="460"/>
      <c r="XS7" s="460"/>
      <c r="XT7" s="460"/>
      <c r="XU7" s="460"/>
      <c r="XV7" s="460"/>
      <c r="XW7" s="460"/>
      <c r="XX7" s="460"/>
      <c r="XY7" s="460"/>
      <c r="XZ7" s="460"/>
      <c r="YA7" s="460"/>
      <c r="YB7" s="460"/>
      <c r="YC7" s="460"/>
      <c r="YD7" s="460"/>
      <c r="YE7" s="460"/>
      <c r="YF7" s="460"/>
      <c r="YG7" s="460"/>
      <c r="YH7" s="460"/>
      <c r="YI7" s="460"/>
      <c r="YJ7" s="460"/>
      <c r="YK7" s="460"/>
      <c r="YL7" s="460"/>
      <c r="YM7" s="460"/>
      <c r="YN7" s="460"/>
      <c r="YO7" s="460"/>
      <c r="YP7" s="460"/>
      <c r="YQ7" s="460"/>
      <c r="YR7" s="460"/>
      <c r="YS7" s="460"/>
      <c r="YT7" s="460"/>
      <c r="YU7" s="460"/>
      <c r="YV7" s="460"/>
      <c r="YW7" s="460"/>
      <c r="YX7" s="460"/>
      <c r="YY7" s="460"/>
      <c r="YZ7" s="460"/>
      <c r="ZA7" s="460"/>
      <c r="ZB7" s="460"/>
      <c r="ZC7" s="460"/>
      <c r="ZD7" s="460"/>
      <c r="ZE7" s="460"/>
      <c r="ZF7" s="460"/>
      <c r="ZG7" s="460"/>
      <c r="ZH7" s="460"/>
      <c r="ZI7" s="460"/>
      <c r="ZJ7" s="460"/>
      <c r="ZK7" s="460"/>
      <c r="ZL7" s="460"/>
      <c r="ZM7" s="460"/>
      <c r="ZN7" s="460"/>
      <c r="ZO7" s="460"/>
      <c r="ZP7" s="460"/>
      <c r="ZQ7" s="460"/>
      <c r="ZR7" s="460"/>
      <c r="ZS7" s="460"/>
      <c r="ZT7" s="460"/>
      <c r="ZU7" s="460"/>
      <c r="ZV7" s="460"/>
      <c r="ZW7" s="460"/>
      <c r="ZX7" s="460"/>
      <c r="ZY7" s="460"/>
      <c r="ZZ7" s="460"/>
      <c r="AAA7" s="460"/>
      <c r="AAB7" s="460"/>
      <c r="AAC7" s="460"/>
      <c r="AAD7" s="460"/>
      <c r="AAE7" s="460"/>
      <c r="AAF7" s="460"/>
      <c r="AAG7" s="460"/>
      <c r="AAH7" s="460"/>
      <c r="AAI7" s="460"/>
      <c r="AAJ7" s="460"/>
      <c r="AAK7" s="460"/>
      <c r="AAL7" s="460"/>
      <c r="AAM7" s="460"/>
      <c r="AAN7" s="460"/>
      <c r="AAO7" s="460"/>
      <c r="AAP7" s="460"/>
      <c r="AAQ7" s="460"/>
      <c r="AAR7" s="460"/>
      <c r="AAS7" s="460"/>
      <c r="AAT7" s="460"/>
      <c r="AAU7" s="460"/>
      <c r="AAV7" s="460"/>
      <c r="AAW7" s="460"/>
      <c r="AAX7" s="460"/>
      <c r="AAY7" s="460"/>
      <c r="AAZ7" s="460"/>
      <c r="ABA7" s="460"/>
      <c r="ABB7" s="460"/>
      <c r="ABC7" s="460"/>
      <c r="ABD7" s="460"/>
      <c r="ABE7" s="460"/>
      <c r="ABF7" s="460"/>
      <c r="ABG7" s="460"/>
      <c r="ABH7" s="460"/>
      <c r="ABI7" s="460"/>
      <c r="ABJ7" s="460"/>
      <c r="ABK7" s="460"/>
      <c r="ABL7" s="460"/>
      <c r="ABM7" s="460"/>
      <c r="ABN7" s="460"/>
      <c r="ABO7" s="460"/>
      <c r="ABP7" s="460"/>
      <c r="ABQ7" s="460"/>
      <c r="ABR7" s="460"/>
      <c r="ABS7" s="460"/>
      <c r="ABT7" s="460"/>
      <c r="ABU7" s="460"/>
      <c r="ABV7" s="460"/>
      <c r="ABW7" s="460"/>
      <c r="ABX7" s="460"/>
      <c r="ABY7" s="460"/>
      <c r="ABZ7" s="460"/>
      <c r="ACA7" s="460"/>
      <c r="ACB7" s="460"/>
      <c r="ACC7" s="460"/>
      <c r="ACD7" s="460"/>
      <c r="ACE7" s="460"/>
      <c r="ACF7" s="460"/>
      <c r="ACG7" s="460"/>
      <c r="ACH7" s="460"/>
      <c r="ACI7" s="460"/>
      <c r="ACJ7" s="460"/>
      <c r="ACK7" s="460"/>
      <c r="ACL7" s="460"/>
      <c r="ACM7" s="460"/>
      <c r="ACN7" s="460"/>
      <c r="ACO7" s="460"/>
      <c r="ACP7" s="460"/>
      <c r="ACQ7" s="460"/>
      <c r="ACR7" s="460"/>
      <c r="ACS7" s="460"/>
      <c r="ACT7" s="460"/>
      <c r="ACU7" s="460"/>
      <c r="ACV7" s="460"/>
      <c r="ACW7" s="460"/>
      <c r="ACX7" s="460"/>
      <c r="ACY7" s="460"/>
      <c r="ACZ7" s="460"/>
      <c r="ADA7" s="460"/>
      <c r="ADB7" s="460"/>
      <c r="ADC7" s="460"/>
      <c r="ADD7" s="460"/>
      <c r="ADE7" s="460"/>
      <c r="ADF7" s="460"/>
      <c r="ADG7" s="460"/>
      <c r="ADH7" s="460"/>
      <c r="ADI7" s="460"/>
      <c r="ADJ7" s="460"/>
      <c r="ADK7" s="460"/>
      <c r="ADL7" s="460"/>
      <c r="ADM7" s="460"/>
      <c r="ADN7" s="460"/>
      <c r="ADO7" s="460"/>
      <c r="ADP7" s="460"/>
      <c r="ADQ7" s="460"/>
      <c r="ADR7" s="460"/>
      <c r="ADS7" s="460"/>
      <c r="ADT7" s="460"/>
      <c r="ADU7" s="460"/>
      <c r="ADV7" s="460"/>
      <c r="ADW7" s="460"/>
      <c r="ADX7" s="460"/>
      <c r="ADY7" s="460"/>
      <c r="ADZ7" s="460"/>
      <c r="AEA7" s="460"/>
      <c r="AEB7" s="460"/>
      <c r="AEC7" s="460"/>
      <c r="AED7" s="460"/>
      <c r="AEE7" s="460"/>
      <c r="AEF7" s="460"/>
      <c r="AEG7" s="460"/>
      <c r="AEH7" s="460"/>
      <c r="AEI7" s="460"/>
      <c r="AEJ7" s="460"/>
      <c r="AEK7" s="460"/>
      <c r="AEL7" s="460"/>
      <c r="AEM7" s="460"/>
      <c r="AEN7" s="460"/>
      <c r="AEO7" s="460"/>
      <c r="AEP7" s="460"/>
      <c r="AEQ7" s="460"/>
      <c r="AER7" s="460"/>
      <c r="AES7" s="460"/>
      <c r="AET7" s="460"/>
      <c r="AEU7" s="460"/>
      <c r="AEV7" s="460"/>
      <c r="AEW7" s="460"/>
      <c r="AEX7" s="460"/>
      <c r="AEY7" s="460"/>
      <c r="AEZ7" s="460"/>
      <c r="AFA7" s="460"/>
      <c r="AFB7" s="460"/>
      <c r="AFC7" s="460"/>
      <c r="AFD7" s="460"/>
      <c r="AFE7" s="460"/>
      <c r="AFF7" s="460"/>
      <c r="AFG7" s="460"/>
      <c r="AFH7" s="460"/>
      <c r="AFI7" s="460"/>
      <c r="AFJ7" s="460"/>
      <c r="AFK7" s="460"/>
      <c r="AFL7" s="460"/>
      <c r="AFM7" s="460"/>
      <c r="AFN7" s="460"/>
      <c r="AFO7" s="460"/>
      <c r="AFP7" s="460"/>
      <c r="AFQ7" s="460"/>
      <c r="AFR7" s="460"/>
      <c r="AFS7" s="460"/>
      <c r="AFT7" s="460"/>
      <c r="AFU7" s="460"/>
      <c r="AFV7" s="460"/>
      <c r="AFW7" s="460"/>
      <c r="AFX7" s="460"/>
      <c r="AFY7" s="460"/>
      <c r="AFZ7" s="460"/>
      <c r="AGA7" s="460"/>
      <c r="AGB7" s="460"/>
      <c r="AGC7" s="460"/>
      <c r="AGD7" s="460"/>
      <c r="AGE7" s="460"/>
      <c r="AGF7" s="460"/>
      <c r="AGG7" s="460"/>
      <c r="AGH7" s="460"/>
      <c r="AGI7" s="460"/>
      <c r="AGJ7" s="460"/>
      <c r="AGK7" s="460"/>
      <c r="AGL7" s="460"/>
      <c r="AGM7" s="460"/>
      <c r="AGN7" s="460"/>
      <c r="AGO7" s="460"/>
      <c r="AGP7" s="460"/>
      <c r="AGQ7" s="460"/>
      <c r="AGR7" s="460"/>
      <c r="AGS7" s="460"/>
      <c r="AGT7" s="460"/>
      <c r="AGU7" s="460"/>
      <c r="AGV7" s="460"/>
      <c r="AGW7" s="460"/>
      <c r="AGX7" s="460"/>
      <c r="AGY7" s="460"/>
      <c r="AGZ7" s="460"/>
      <c r="AHA7" s="460"/>
      <c r="AHB7" s="460"/>
      <c r="AHC7" s="460"/>
      <c r="AHD7" s="460"/>
      <c r="AHE7" s="460"/>
      <c r="AHF7" s="460"/>
      <c r="AHG7" s="460"/>
      <c r="AHH7" s="460"/>
      <c r="AHI7" s="460"/>
      <c r="AHJ7" s="460"/>
      <c r="AHK7" s="460"/>
      <c r="AHL7" s="460"/>
      <c r="AHM7" s="460"/>
      <c r="AHN7" s="460"/>
      <c r="AHO7" s="460"/>
      <c r="AHP7" s="460"/>
      <c r="AHQ7" s="460"/>
      <c r="AHR7" s="460"/>
      <c r="AHS7" s="460"/>
      <c r="AHT7" s="460"/>
      <c r="AHU7" s="460"/>
      <c r="AHV7" s="460"/>
      <c r="AHW7" s="460"/>
      <c r="AHX7" s="460"/>
      <c r="AHY7" s="460"/>
      <c r="AHZ7" s="460"/>
      <c r="AIA7" s="460"/>
      <c r="AIB7" s="460"/>
      <c r="AIC7" s="460"/>
      <c r="AID7" s="460"/>
      <c r="AIE7" s="460"/>
      <c r="AIF7" s="460"/>
      <c r="AIG7" s="460"/>
      <c r="AIH7" s="460"/>
      <c r="AII7" s="460"/>
      <c r="AIJ7" s="460"/>
      <c r="AIK7" s="460"/>
      <c r="AIL7" s="460"/>
      <c r="AIM7" s="460"/>
      <c r="AIN7" s="460"/>
      <c r="AIO7" s="460"/>
      <c r="AIP7" s="460"/>
      <c r="AIQ7" s="460"/>
      <c r="AIR7" s="460"/>
      <c r="AIS7" s="460"/>
      <c r="AIT7" s="460"/>
      <c r="AIU7" s="460"/>
      <c r="AIV7" s="460"/>
      <c r="AIW7" s="460"/>
      <c r="AIX7" s="460"/>
      <c r="AIY7" s="460"/>
      <c r="AIZ7" s="460"/>
      <c r="AJA7" s="460"/>
      <c r="AJB7" s="460"/>
      <c r="AJC7" s="460"/>
      <c r="AJD7" s="460"/>
      <c r="AJE7" s="460"/>
      <c r="AJF7" s="460"/>
      <c r="AJG7" s="460"/>
      <c r="AJH7" s="460"/>
      <c r="AJI7" s="460"/>
      <c r="AJJ7" s="460"/>
      <c r="AJK7" s="460"/>
      <c r="AJL7" s="460"/>
      <c r="AJM7" s="460"/>
      <c r="AJN7" s="460"/>
      <c r="AJO7" s="460"/>
      <c r="AJP7" s="460"/>
      <c r="AJQ7" s="460"/>
      <c r="AJR7" s="460"/>
      <c r="AJS7" s="460"/>
      <c r="AJT7" s="460"/>
      <c r="AJU7" s="460"/>
      <c r="AJV7" s="460"/>
      <c r="AJW7" s="460"/>
      <c r="AJX7" s="460"/>
      <c r="AJY7" s="460"/>
      <c r="AJZ7" s="460"/>
      <c r="AKA7" s="460"/>
      <c r="AKB7" s="460"/>
      <c r="AKC7" s="460"/>
      <c r="AKD7" s="460"/>
      <c r="AKE7" s="460"/>
      <c r="AKF7" s="460"/>
      <c r="AKG7" s="460"/>
      <c r="AKH7" s="460"/>
      <c r="AKI7" s="460"/>
      <c r="AKJ7" s="460"/>
      <c r="AKK7" s="460"/>
      <c r="AKL7" s="460"/>
      <c r="AKM7" s="460"/>
      <c r="AKN7" s="460"/>
      <c r="AKO7" s="460"/>
      <c r="AKP7" s="460"/>
      <c r="AKQ7" s="460"/>
      <c r="AKR7" s="460"/>
      <c r="AKS7" s="460"/>
      <c r="AKT7" s="460"/>
      <c r="AKU7" s="460"/>
      <c r="AKV7" s="460"/>
      <c r="AKW7" s="460"/>
      <c r="AKX7" s="460"/>
      <c r="AKY7" s="460"/>
      <c r="AKZ7" s="460"/>
      <c r="ALA7" s="460"/>
      <c r="ALB7" s="460"/>
      <c r="ALC7" s="460"/>
      <c r="ALD7" s="460"/>
      <c r="ALE7" s="460"/>
      <c r="ALF7" s="460"/>
      <c r="ALG7" s="460"/>
      <c r="ALH7" s="460"/>
      <c r="ALI7" s="460"/>
      <c r="ALJ7" s="460"/>
      <c r="ALK7" s="460"/>
      <c r="ALL7" s="460"/>
      <c r="ALM7" s="460"/>
      <c r="ALN7" s="460"/>
      <c r="ALO7" s="460"/>
      <c r="ALP7" s="460"/>
      <c r="ALQ7" s="460"/>
      <c r="ALR7" s="460"/>
      <c r="ALS7" s="460"/>
      <c r="ALT7" s="460"/>
      <c r="ALU7" s="460"/>
      <c r="ALV7" s="460"/>
      <c r="ALW7" s="460"/>
      <c r="ALX7" s="460"/>
      <c r="ALY7" s="460"/>
      <c r="ALZ7" s="460"/>
      <c r="AMA7" s="460"/>
      <c r="AMB7" s="460"/>
      <c r="AMC7" s="460"/>
      <c r="AMD7" s="460"/>
      <c r="AME7" s="460"/>
      <c r="AMF7" s="460"/>
      <c r="AMG7" s="460"/>
      <c r="AMH7" s="460"/>
      <c r="AMI7" s="460"/>
      <c r="AMJ7" s="460"/>
      <c r="AMK7" s="460"/>
      <c r="AML7" s="460"/>
      <c r="AMM7" s="460"/>
      <c r="AMN7" s="460"/>
      <c r="AMO7" s="460"/>
      <c r="AMP7" s="460"/>
    </row>
    <row r="8" spans="1:1030" s="284" customFormat="1" ht="64.2" customHeight="1" thickBot="1" x14ac:dyDescent="0.5">
      <c r="A8" s="343" t="s">
        <v>102</v>
      </c>
      <c r="B8" s="275" t="s">
        <v>103</v>
      </c>
      <c r="C8" s="275" t="s">
        <v>103</v>
      </c>
      <c r="D8" s="275" t="s">
        <v>104</v>
      </c>
      <c r="E8" s="3" t="s">
        <v>105</v>
      </c>
      <c r="F8" s="275" t="s">
        <v>106</v>
      </c>
      <c r="G8" s="3">
        <v>41311</v>
      </c>
      <c r="H8" s="3">
        <v>41311</v>
      </c>
      <c r="I8" s="276" t="s">
        <v>107</v>
      </c>
      <c r="J8" s="276" t="s">
        <v>108</v>
      </c>
      <c r="K8" s="276" t="s">
        <v>109</v>
      </c>
      <c r="L8" s="277" t="s">
        <v>110</v>
      </c>
      <c r="M8" s="275" t="s">
        <v>111</v>
      </c>
      <c r="N8" s="275" t="s">
        <v>49</v>
      </c>
      <c r="O8" s="555" t="s">
        <v>112</v>
      </c>
      <c r="P8" s="555" t="s">
        <v>113</v>
      </c>
      <c r="Q8" s="321" t="s">
        <v>114</v>
      </c>
      <c r="R8" s="697"/>
      <c r="S8" s="715"/>
      <c r="T8" s="697"/>
      <c r="U8" s="697"/>
      <c r="V8" s="339" t="s">
        <v>742</v>
      </c>
      <c r="W8" s="580" t="s">
        <v>1549</v>
      </c>
      <c r="X8" s="558" t="s">
        <v>1548</v>
      </c>
      <c r="Y8" s="581" t="s">
        <v>116</v>
      </c>
      <c r="Z8" s="322" t="s">
        <v>117</v>
      </c>
      <c r="AA8" s="275" t="s">
        <v>118</v>
      </c>
      <c r="AB8" s="275" t="s">
        <v>119</v>
      </c>
      <c r="AC8" s="649" t="s">
        <v>120</v>
      </c>
      <c r="AD8" s="677" t="s">
        <v>116</v>
      </c>
      <c r="AE8" s="335" t="s">
        <v>115</v>
      </c>
      <c r="AF8" s="336" t="s">
        <v>1324</v>
      </c>
      <c r="AG8" s="322" t="s">
        <v>110</v>
      </c>
      <c r="AH8" s="275" t="s">
        <v>111</v>
      </c>
      <c r="AI8" s="625"/>
      <c r="AJ8" s="275"/>
      <c r="AK8" s="4" t="s">
        <v>121</v>
      </c>
      <c r="AL8" s="446"/>
      <c r="AM8" s="446" t="s">
        <v>1547</v>
      </c>
      <c r="AN8" s="316"/>
      <c r="AO8" s="281"/>
      <c r="AP8" s="281"/>
      <c r="AQ8" s="281"/>
      <c r="AR8" s="281"/>
      <c r="AS8" s="281"/>
      <c r="AT8" s="282">
        <v>1</v>
      </c>
      <c r="AU8" s="317"/>
      <c r="AV8" s="539">
        <v>5</v>
      </c>
      <c r="AW8" s="447">
        <v>1</v>
      </c>
      <c r="AX8" s="447"/>
      <c r="AY8" s="447">
        <v>1</v>
      </c>
      <c r="AZ8" s="283" t="s">
        <v>1325</v>
      </c>
      <c r="BA8" s="283"/>
      <c r="BB8" s="283"/>
      <c r="BC8" s="283"/>
      <c r="BD8" s="283"/>
      <c r="BE8" s="283"/>
      <c r="BF8" s="283"/>
      <c r="BG8" s="283"/>
      <c r="BH8" s="283"/>
      <c r="BI8" s="283"/>
      <c r="BJ8" s="283"/>
      <c r="BK8" s="283"/>
    </row>
    <row r="9" spans="1:1030" s="286" customFormat="1" ht="83.4" customHeight="1" thickBot="1" x14ac:dyDescent="0.5">
      <c r="A9" s="343" t="s">
        <v>122</v>
      </c>
      <c r="B9" s="275" t="s">
        <v>123</v>
      </c>
      <c r="C9" s="275" t="s">
        <v>124</v>
      </c>
      <c r="D9" s="275" t="s">
        <v>125</v>
      </c>
      <c r="E9" s="3" t="s">
        <v>105</v>
      </c>
      <c r="F9" s="275" t="s">
        <v>106</v>
      </c>
      <c r="G9" s="3">
        <v>40977</v>
      </c>
      <c r="H9" s="3">
        <v>40977</v>
      </c>
      <c r="I9" s="275" t="s">
        <v>126</v>
      </c>
      <c r="J9" s="275"/>
      <c r="K9" s="275" t="s">
        <v>127</v>
      </c>
      <c r="L9" s="277" t="s">
        <v>128</v>
      </c>
      <c r="M9" s="277" t="s">
        <v>129</v>
      </c>
      <c r="N9" s="275" t="s">
        <v>49</v>
      </c>
      <c r="O9" s="555" t="s">
        <v>130</v>
      </c>
      <c r="P9" s="555" t="s">
        <v>1313</v>
      </c>
      <c r="Q9" s="321" t="s">
        <v>131</v>
      </c>
      <c r="R9" s="697"/>
      <c r="S9" s="715"/>
      <c r="T9" s="697"/>
      <c r="U9" s="697"/>
      <c r="V9" s="339" t="s">
        <v>132</v>
      </c>
      <c r="W9" s="580"/>
      <c r="X9" s="564"/>
      <c r="Y9" s="581"/>
      <c r="Z9" s="322" t="s">
        <v>1546</v>
      </c>
      <c r="AA9" s="277" t="s">
        <v>1545</v>
      </c>
      <c r="AB9" s="275"/>
      <c r="AC9" s="649" t="s">
        <v>1544</v>
      </c>
      <c r="AD9" s="677" t="s">
        <v>126</v>
      </c>
      <c r="AE9" s="328"/>
      <c r="AF9" s="618"/>
      <c r="AG9" s="322" t="s">
        <v>128</v>
      </c>
      <c r="AH9" s="275" t="s">
        <v>129</v>
      </c>
      <c r="AI9" s="625"/>
      <c r="AJ9" s="366" t="s">
        <v>1543</v>
      </c>
      <c r="AK9" s="4"/>
      <c r="AL9" s="446"/>
      <c r="AM9" s="446"/>
      <c r="AN9" s="316">
        <v>1</v>
      </c>
      <c r="AO9" s="281"/>
      <c r="AP9" s="281"/>
      <c r="AQ9" s="281"/>
      <c r="AR9" s="281"/>
      <c r="AS9" s="281"/>
      <c r="AT9" s="282">
        <v>1</v>
      </c>
      <c r="AU9" s="317">
        <v>1</v>
      </c>
      <c r="AV9" s="539">
        <v>94</v>
      </c>
      <c r="AW9" s="447">
        <v>35</v>
      </c>
      <c r="AX9" s="447"/>
      <c r="AY9" s="447"/>
      <c r="AZ9" s="283"/>
      <c r="BA9" s="283"/>
      <c r="BB9" s="283"/>
      <c r="BC9" s="283"/>
      <c r="BD9" s="283"/>
      <c r="BE9" s="283"/>
      <c r="BF9" s="283"/>
      <c r="BG9" s="283"/>
      <c r="BH9" s="283"/>
      <c r="BI9" s="283"/>
      <c r="BJ9" s="283"/>
      <c r="BK9" s="283"/>
      <c r="BL9" s="284"/>
      <c r="BM9" s="284"/>
      <c r="BN9" s="284"/>
      <c r="BO9" s="284"/>
      <c r="BP9" s="284"/>
      <c r="BQ9" s="284"/>
      <c r="BR9" s="284"/>
    </row>
    <row r="10" spans="1:1030" ht="70.8" thickBot="1" x14ac:dyDescent="0.5">
      <c r="A10" s="343" t="s">
        <v>134</v>
      </c>
      <c r="B10" s="275" t="s">
        <v>135</v>
      </c>
      <c r="C10" s="275" t="s">
        <v>135</v>
      </c>
      <c r="D10" s="275" t="s">
        <v>136</v>
      </c>
      <c r="E10" s="3" t="s">
        <v>32</v>
      </c>
      <c r="F10" s="275" t="s">
        <v>33</v>
      </c>
      <c r="G10" s="3">
        <v>37801</v>
      </c>
      <c r="H10" s="3">
        <v>37801</v>
      </c>
      <c r="I10" s="276" t="s">
        <v>137</v>
      </c>
      <c r="J10" s="276"/>
      <c r="K10" s="276" t="s">
        <v>138</v>
      </c>
      <c r="L10" s="277" t="s">
        <v>139</v>
      </c>
      <c r="M10" s="275" t="s">
        <v>140</v>
      </c>
      <c r="N10" s="275" t="s">
        <v>49</v>
      </c>
      <c r="O10" s="558" t="s">
        <v>1608</v>
      </c>
      <c r="P10" s="555" t="s">
        <v>142</v>
      </c>
      <c r="Q10" s="321" t="s">
        <v>143</v>
      </c>
      <c r="R10" s="697"/>
      <c r="S10" s="715"/>
      <c r="T10" s="697"/>
      <c r="U10" s="697"/>
      <c r="V10" s="339"/>
      <c r="W10" s="580" t="s">
        <v>144</v>
      </c>
      <c r="X10" s="564" t="s">
        <v>141</v>
      </c>
      <c r="Y10" s="581" t="s">
        <v>145</v>
      </c>
      <c r="Z10" s="322" t="s">
        <v>146</v>
      </c>
      <c r="AA10" s="275" t="s">
        <v>147</v>
      </c>
      <c r="AB10" s="275" t="s">
        <v>756</v>
      </c>
      <c r="AC10" s="649" t="s">
        <v>148</v>
      </c>
      <c r="AD10" s="677" t="s">
        <v>1281</v>
      </c>
      <c r="AE10" s="335"/>
      <c r="AF10" s="330"/>
      <c r="AG10" s="322" t="s">
        <v>139</v>
      </c>
      <c r="AH10" s="275" t="s">
        <v>140</v>
      </c>
      <c r="AI10" s="625"/>
      <c r="AJ10" s="275"/>
      <c r="AK10" s="4" t="s">
        <v>144</v>
      </c>
      <c r="AL10" s="446"/>
      <c r="AM10" s="446"/>
      <c r="AN10" s="316"/>
      <c r="AO10" s="281"/>
      <c r="AP10" s="281"/>
      <c r="AQ10" s="281">
        <v>1</v>
      </c>
      <c r="AR10" s="281"/>
      <c r="AS10" s="281"/>
      <c r="AT10" s="282"/>
      <c r="AU10" s="317"/>
      <c r="AV10" s="539"/>
      <c r="AW10" s="447"/>
      <c r="AX10" s="447"/>
      <c r="AY10" s="447"/>
    </row>
    <row r="11" spans="1:1030" s="284" customFormat="1" ht="117" customHeight="1" thickBot="1" x14ac:dyDescent="0.5">
      <c r="A11" s="343" t="s">
        <v>149</v>
      </c>
      <c r="B11" s="275" t="s">
        <v>1542</v>
      </c>
      <c r="C11" s="275" t="s">
        <v>1542</v>
      </c>
      <c r="D11" s="275" t="s">
        <v>1541</v>
      </c>
      <c r="E11" s="3" t="s">
        <v>105</v>
      </c>
      <c r="F11" s="275" t="s">
        <v>106</v>
      </c>
      <c r="G11" s="3">
        <v>41240</v>
      </c>
      <c r="H11" s="3">
        <v>41240</v>
      </c>
      <c r="I11" s="276" t="s">
        <v>1540</v>
      </c>
      <c r="J11" s="276" t="s">
        <v>1539</v>
      </c>
      <c r="K11" s="276"/>
      <c r="L11" s="277" t="s">
        <v>963</v>
      </c>
      <c r="M11" s="277" t="s">
        <v>1538</v>
      </c>
      <c r="N11" s="275" t="s">
        <v>1537</v>
      </c>
      <c r="O11" s="558" t="s">
        <v>1536</v>
      </c>
      <c r="P11" s="555" t="s">
        <v>155</v>
      </c>
      <c r="Q11" s="321" t="s">
        <v>156</v>
      </c>
      <c r="R11" s="697"/>
      <c r="S11" s="715"/>
      <c r="T11" s="697"/>
      <c r="U11" s="697"/>
      <c r="V11" s="339" t="s">
        <v>743</v>
      </c>
      <c r="W11" s="585" t="s">
        <v>1535</v>
      </c>
      <c r="X11" s="586" t="s">
        <v>1534</v>
      </c>
      <c r="Y11" s="581" t="s">
        <v>1533</v>
      </c>
      <c r="Z11" s="322" t="s">
        <v>151</v>
      </c>
      <c r="AA11" s="275" t="s">
        <v>152</v>
      </c>
      <c r="AB11" s="275" t="s">
        <v>153</v>
      </c>
      <c r="AC11" s="649" t="s">
        <v>154</v>
      </c>
      <c r="AD11" s="678" t="s">
        <v>150</v>
      </c>
      <c r="AE11" s="328" t="s">
        <v>1532</v>
      </c>
      <c r="AF11" s="278" t="s">
        <v>1531</v>
      </c>
      <c r="AG11" s="323" t="s">
        <v>158</v>
      </c>
      <c r="AH11" s="275" t="s">
        <v>159</v>
      </c>
      <c r="AI11" s="626" t="s">
        <v>160</v>
      </c>
      <c r="AJ11" s="275"/>
      <c r="AK11" s="483" t="s">
        <v>161</v>
      </c>
      <c r="AL11" s="483" t="s">
        <v>1530</v>
      </c>
      <c r="AM11" s="637" t="s">
        <v>1529</v>
      </c>
      <c r="AN11" s="316"/>
      <c r="AO11" s="281"/>
      <c r="AP11" s="281"/>
      <c r="AQ11" s="281"/>
      <c r="AR11" s="281"/>
      <c r="AS11" s="281"/>
      <c r="AT11" s="282"/>
      <c r="AU11" s="317"/>
      <c r="AV11" s="539">
        <v>140</v>
      </c>
      <c r="AW11" s="447">
        <v>1</v>
      </c>
      <c r="AX11" s="447">
        <v>3</v>
      </c>
      <c r="AY11" s="447">
        <v>0</v>
      </c>
    </row>
    <row r="12" spans="1:1030" ht="136.19999999999999" customHeight="1" thickBot="1" x14ac:dyDescent="0.5">
      <c r="A12" s="343" t="s">
        <v>162</v>
      </c>
      <c r="B12" s="275" t="s">
        <v>163</v>
      </c>
      <c r="C12" s="275" t="s">
        <v>164</v>
      </c>
      <c r="D12" s="275" t="s">
        <v>165</v>
      </c>
      <c r="E12" s="3" t="s">
        <v>105</v>
      </c>
      <c r="F12" s="275" t="s">
        <v>106</v>
      </c>
      <c r="G12" s="3">
        <v>40831</v>
      </c>
      <c r="H12" s="3">
        <v>40831</v>
      </c>
      <c r="I12" s="276" t="s">
        <v>166</v>
      </c>
      <c r="J12" s="276"/>
      <c r="K12" s="276" t="s">
        <v>167</v>
      </c>
      <c r="L12" s="277" t="s">
        <v>157</v>
      </c>
      <c r="M12" s="275" t="s">
        <v>175</v>
      </c>
      <c r="N12" s="275" t="s">
        <v>49</v>
      </c>
      <c r="O12" s="564" t="s">
        <v>1620</v>
      </c>
      <c r="P12" s="555" t="s">
        <v>170</v>
      </c>
      <c r="Q12" s="321" t="s">
        <v>171</v>
      </c>
      <c r="R12" s="697"/>
      <c r="S12" s="715"/>
      <c r="T12" s="697"/>
      <c r="U12" s="697"/>
      <c r="V12" s="339"/>
      <c r="W12" s="580" t="s">
        <v>172</v>
      </c>
      <c r="X12" s="564" t="s">
        <v>173</v>
      </c>
      <c r="Y12" s="581" t="s">
        <v>174</v>
      </c>
      <c r="Z12" s="322" t="s">
        <v>157</v>
      </c>
      <c r="AA12" s="275" t="s">
        <v>175</v>
      </c>
      <c r="AB12" s="278" t="s">
        <v>1265</v>
      </c>
      <c r="AC12" s="649" t="s">
        <v>177</v>
      </c>
      <c r="AD12" s="677" t="s">
        <v>1266</v>
      </c>
      <c r="AE12" s="328"/>
      <c r="AF12" s="330"/>
      <c r="AG12" s="323" t="s">
        <v>168</v>
      </c>
      <c r="AH12" s="277" t="s">
        <v>169</v>
      </c>
      <c r="AI12" s="625"/>
      <c r="AJ12" s="275"/>
      <c r="AK12" s="4"/>
      <c r="AL12" s="446"/>
      <c r="AM12" s="446"/>
      <c r="AN12" s="274"/>
      <c r="AO12" s="3">
        <v>1</v>
      </c>
      <c r="AP12" s="3"/>
      <c r="AQ12" s="3"/>
      <c r="AR12" s="3"/>
      <c r="AS12" s="3"/>
      <c r="AT12" s="4">
        <v>1</v>
      </c>
      <c r="AU12" s="317"/>
      <c r="AV12" s="539">
        <v>4</v>
      </c>
      <c r="AW12" s="447"/>
      <c r="AX12" s="447"/>
      <c r="AY12" s="447"/>
      <c r="AZ12" s="284"/>
      <c r="BA12" s="284"/>
      <c r="BB12" s="284"/>
      <c r="BC12" s="284"/>
      <c r="BD12" s="284"/>
      <c r="BE12" s="284"/>
      <c r="BF12" s="284"/>
      <c r="BG12" s="284"/>
      <c r="BH12" s="284"/>
      <c r="BI12" s="284"/>
      <c r="BJ12" s="284"/>
      <c r="BK12" s="284"/>
    </row>
    <row r="13" spans="1:1030" s="284" customFormat="1" ht="147" customHeight="1" thickBot="1" x14ac:dyDescent="0.5">
      <c r="A13" s="343" t="s">
        <v>178</v>
      </c>
      <c r="B13" s="275" t="s">
        <v>179</v>
      </c>
      <c r="C13" s="275" t="s">
        <v>180</v>
      </c>
      <c r="D13" s="275" t="s">
        <v>181</v>
      </c>
      <c r="E13" s="3" t="s">
        <v>32</v>
      </c>
      <c r="F13" s="275" t="s">
        <v>33</v>
      </c>
      <c r="G13" s="3">
        <v>37861</v>
      </c>
      <c r="H13" s="3">
        <v>37861</v>
      </c>
      <c r="I13" s="276" t="s">
        <v>182</v>
      </c>
      <c r="J13" s="276" t="s">
        <v>183</v>
      </c>
      <c r="K13" s="276" t="s">
        <v>184</v>
      </c>
      <c r="L13" s="277" t="s">
        <v>185</v>
      </c>
      <c r="M13" s="275" t="s">
        <v>186</v>
      </c>
      <c r="N13" s="275" t="s">
        <v>49</v>
      </c>
      <c r="O13" s="555" t="s">
        <v>187</v>
      </c>
      <c r="P13" s="555" t="s">
        <v>188</v>
      </c>
      <c r="Q13" s="321" t="s">
        <v>189</v>
      </c>
      <c r="R13" s="698"/>
      <c r="S13" s="716"/>
      <c r="T13" s="698"/>
      <c r="U13" s="698"/>
      <c r="V13" s="324" t="s">
        <v>1479</v>
      </c>
      <c r="W13" s="580" t="s">
        <v>190</v>
      </c>
      <c r="X13" s="564" t="s">
        <v>187</v>
      </c>
      <c r="Y13" s="581" t="s">
        <v>182</v>
      </c>
      <c r="Z13" s="322" t="s">
        <v>191</v>
      </c>
      <c r="AA13" s="275" t="s">
        <v>192</v>
      </c>
      <c r="AB13" s="275" t="s">
        <v>1299</v>
      </c>
      <c r="AC13" s="649" t="s">
        <v>193</v>
      </c>
      <c r="AD13" s="677"/>
      <c r="AE13" s="335" t="s">
        <v>1478</v>
      </c>
      <c r="AF13" s="336" t="s">
        <v>1477</v>
      </c>
      <c r="AG13" s="322" t="s">
        <v>185</v>
      </c>
      <c r="AH13" s="275" t="s">
        <v>186</v>
      </c>
      <c r="AI13" s="628" t="s">
        <v>187</v>
      </c>
      <c r="AJ13" s="275"/>
      <c r="AK13" s="454" t="s">
        <v>194</v>
      </c>
      <c r="AL13" s="446" t="s">
        <v>1476</v>
      </c>
      <c r="AM13" s="446" t="s">
        <v>1475</v>
      </c>
      <c r="AN13" s="316"/>
      <c r="AO13" s="281">
        <v>1</v>
      </c>
      <c r="AP13" s="281">
        <v>1</v>
      </c>
      <c r="AQ13" s="281"/>
      <c r="AR13" s="281"/>
      <c r="AS13" s="281"/>
      <c r="AT13" s="282">
        <v>1</v>
      </c>
      <c r="AU13" s="317">
        <v>1</v>
      </c>
      <c r="AV13" s="539">
        <v>10</v>
      </c>
      <c r="AW13" s="447">
        <v>4</v>
      </c>
      <c r="AX13" s="447">
        <v>2</v>
      </c>
      <c r="AY13" s="447">
        <v>100</v>
      </c>
      <c r="AZ13" s="310" t="s">
        <v>1594</v>
      </c>
      <c r="BA13" s="283"/>
      <c r="BB13" s="283"/>
      <c r="BC13" s="283"/>
      <c r="BD13" s="283"/>
      <c r="BE13" s="283"/>
      <c r="BF13" s="283"/>
      <c r="BG13" s="283"/>
      <c r="BH13" s="283"/>
      <c r="BI13" s="283"/>
      <c r="BJ13" s="283"/>
      <c r="BK13" s="283"/>
    </row>
    <row r="14" spans="1:1030" ht="120" customHeight="1" thickBot="1" x14ac:dyDescent="0.5">
      <c r="A14" s="496" t="s">
        <v>195</v>
      </c>
      <c r="B14" s="285" t="s">
        <v>196</v>
      </c>
      <c r="C14" s="285" t="s">
        <v>197</v>
      </c>
      <c r="D14" s="285" t="s">
        <v>198</v>
      </c>
      <c r="E14" s="281" t="s">
        <v>43</v>
      </c>
      <c r="F14" s="275" t="s">
        <v>44</v>
      </c>
      <c r="G14" s="281">
        <v>25570</v>
      </c>
      <c r="H14" s="3">
        <v>25570</v>
      </c>
      <c r="I14" s="275" t="s">
        <v>199</v>
      </c>
      <c r="J14" s="275"/>
      <c r="K14" s="275"/>
      <c r="L14" s="277" t="s">
        <v>1205</v>
      </c>
      <c r="M14" s="277" t="s">
        <v>1375</v>
      </c>
      <c r="N14" s="275" t="s">
        <v>1431</v>
      </c>
      <c r="O14" s="558" t="s">
        <v>1376</v>
      </c>
      <c r="P14" s="555" t="s">
        <v>200</v>
      </c>
      <c r="Q14" s="314" t="s">
        <v>1430</v>
      </c>
      <c r="R14" s="699"/>
      <c r="S14" s="717"/>
      <c r="T14" s="699"/>
      <c r="U14" s="699"/>
      <c r="V14" s="324" t="s">
        <v>1340</v>
      </c>
      <c r="W14" s="587" t="s">
        <v>1334</v>
      </c>
      <c r="X14" s="568" t="s">
        <v>1335</v>
      </c>
      <c r="Y14" s="588" t="s">
        <v>199</v>
      </c>
      <c r="Z14" s="323" t="s">
        <v>1336</v>
      </c>
      <c r="AA14" s="277" t="s">
        <v>1337</v>
      </c>
      <c r="AB14" s="347" t="s">
        <v>1429</v>
      </c>
      <c r="AC14" s="650" t="s">
        <v>1335</v>
      </c>
      <c r="AD14" s="679" t="s">
        <v>201</v>
      </c>
      <c r="AE14" s="331" t="s">
        <v>1428</v>
      </c>
      <c r="AF14" s="618" t="s">
        <v>1427</v>
      </c>
      <c r="AG14" s="323" t="s">
        <v>203</v>
      </c>
      <c r="AH14" s="277" t="s">
        <v>203</v>
      </c>
      <c r="AI14" s="625"/>
      <c r="AJ14" s="277"/>
      <c r="AK14" s="455" t="s">
        <v>202</v>
      </c>
      <c r="AL14" s="446"/>
      <c r="AM14" s="446"/>
      <c r="AN14" s="316"/>
      <c r="AO14" s="281">
        <v>1</v>
      </c>
      <c r="AP14" s="281"/>
      <c r="AQ14" s="281"/>
      <c r="AR14" s="281"/>
      <c r="AS14" s="281"/>
      <c r="AT14" s="282">
        <v>1</v>
      </c>
      <c r="AU14" s="317"/>
      <c r="AV14" s="537"/>
      <c r="AW14" s="445"/>
      <c r="AX14" s="445"/>
      <c r="AY14" s="445"/>
      <c r="BL14" s="284"/>
      <c r="BM14" s="284"/>
      <c r="BN14" s="284"/>
      <c r="BO14" s="284"/>
      <c r="BP14" s="284"/>
      <c r="BQ14" s="284"/>
      <c r="BR14" s="284"/>
    </row>
    <row r="15" spans="1:1030" ht="178.8" customHeight="1" thickBot="1" x14ac:dyDescent="0.5">
      <c r="A15" s="365" t="s">
        <v>737</v>
      </c>
      <c r="B15" s="275" t="s">
        <v>204</v>
      </c>
      <c r="C15" s="275" t="s">
        <v>204</v>
      </c>
      <c r="D15" s="279" t="s">
        <v>205</v>
      </c>
      <c r="E15" s="281" t="s">
        <v>206</v>
      </c>
      <c r="F15" s="275" t="s">
        <v>207</v>
      </c>
      <c r="G15" s="281">
        <v>35601</v>
      </c>
      <c r="H15" s="3">
        <v>35601</v>
      </c>
      <c r="I15" s="279" t="s">
        <v>208</v>
      </c>
      <c r="J15" s="279"/>
      <c r="K15" s="279" t="s">
        <v>209</v>
      </c>
      <c r="L15" s="285" t="s">
        <v>210</v>
      </c>
      <c r="M15" s="279" t="s">
        <v>211</v>
      </c>
      <c r="N15" s="279" t="s">
        <v>212</v>
      </c>
      <c r="O15" s="559" t="s">
        <v>213</v>
      </c>
      <c r="P15" s="560" t="s">
        <v>214</v>
      </c>
      <c r="Q15" s="710" t="s">
        <v>744</v>
      </c>
      <c r="R15" s="697"/>
      <c r="S15" s="715"/>
      <c r="T15" s="697"/>
      <c r="U15" s="697"/>
      <c r="V15" s="324" t="s">
        <v>215</v>
      </c>
      <c r="W15" s="589" t="s">
        <v>745</v>
      </c>
      <c r="X15" s="590" t="s">
        <v>746</v>
      </c>
      <c r="Y15" s="591" t="s">
        <v>216</v>
      </c>
      <c r="Z15" s="326" t="s">
        <v>1227</v>
      </c>
      <c r="AA15" s="285" t="s">
        <v>1228</v>
      </c>
      <c r="AB15" s="279" t="s">
        <v>724</v>
      </c>
      <c r="AC15" s="651" t="s">
        <v>746</v>
      </c>
      <c r="AD15" s="680" t="s">
        <v>1558</v>
      </c>
      <c r="AE15" s="298" t="s">
        <v>747</v>
      </c>
      <c r="AF15" s="619" t="s">
        <v>218</v>
      </c>
      <c r="AG15" s="326" t="s">
        <v>210</v>
      </c>
      <c r="AH15" s="285" t="s">
        <v>211</v>
      </c>
      <c r="AI15" s="625" t="s">
        <v>213</v>
      </c>
      <c r="AJ15" s="279"/>
      <c r="AK15" s="3" t="s">
        <v>748</v>
      </c>
      <c r="AL15" s="473" t="s">
        <v>1557</v>
      </c>
      <c r="AM15" s="638" t="s">
        <v>1556</v>
      </c>
      <c r="AN15" s="316">
        <v>1</v>
      </c>
      <c r="AO15" s="281"/>
      <c r="AP15" s="281"/>
      <c r="AQ15" s="281"/>
      <c r="AR15" s="281"/>
      <c r="AS15" s="281">
        <v>1</v>
      </c>
      <c r="AT15" s="4">
        <v>1</v>
      </c>
      <c r="AU15" s="317"/>
      <c r="AV15" s="537">
        <v>353</v>
      </c>
      <c r="AW15" s="445">
        <v>113</v>
      </c>
      <c r="AX15" s="445">
        <v>0</v>
      </c>
      <c r="AY15" s="445" t="s">
        <v>1559</v>
      </c>
      <c r="AZ15" s="284"/>
      <c r="BA15" s="284"/>
      <c r="BB15" s="284"/>
      <c r="BC15" s="284"/>
      <c r="BD15" s="284"/>
      <c r="BE15" s="284"/>
      <c r="BF15" s="284"/>
      <c r="BG15" s="284"/>
      <c r="BH15" s="284"/>
      <c r="BI15" s="284"/>
      <c r="BJ15" s="284"/>
      <c r="BK15" s="284"/>
      <c r="BL15" s="286"/>
      <c r="BM15" s="286"/>
      <c r="BN15" s="286"/>
      <c r="BO15" s="286"/>
      <c r="BP15" s="286"/>
      <c r="BQ15" s="286"/>
      <c r="BR15" s="286"/>
      <c r="BS15" s="284"/>
      <c r="BT15" s="284"/>
      <c r="BU15" s="284"/>
      <c r="BV15" s="284"/>
      <c r="BW15" s="284"/>
      <c r="BX15" s="284"/>
      <c r="BY15" s="284"/>
      <c r="BZ15" s="284"/>
      <c r="CA15" s="284"/>
      <c r="CB15" s="284"/>
      <c r="CC15" s="284"/>
      <c r="CD15" s="284"/>
      <c r="CE15" s="284"/>
      <c r="CF15" s="284"/>
      <c r="CG15" s="284"/>
      <c r="CH15" s="284"/>
      <c r="CI15" s="284"/>
      <c r="CJ15" s="284"/>
      <c r="CK15" s="284"/>
      <c r="CL15" s="284"/>
      <c r="CM15" s="284"/>
      <c r="CN15" s="284"/>
      <c r="CO15" s="284"/>
      <c r="CP15" s="284"/>
      <c r="CQ15" s="284"/>
      <c r="CR15" s="284"/>
      <c r="CS15" s="284"/>
      <c r="CT15" s="284"/>
      <c r="CU15" s="284"/>
      <c r="CV15" s="284"/>
      <c r="CW15" s="284"/>
      <c r="CX15" s="284"/>
      <c r="CY15" s="284"/>
      <c r="CZ15" s="284"/>
      <c r="DA15" s="284"/>
      <c r="DB15" s="284"/>
      <c r="DC15" s="284"/>
      <c r="DD15" s="284"/>
      <c r="DE15" s="284"/>
      <c r="DF15" s="284"/>
      <c r="DG15" s="284"/>
      <c r="DH15" s="284"/>
      <c r="DI15" s="284"/>
      <c r="DJ15" s="284"/>
      <c r="DK15" s="284"/>
      <c r="DL15" s="284"/>
      <c r="DM15" s="284"/>
      <c r="DN15" s="284"/>
      <c r="DO15" s="284"/>
      <c r="DP15" s="284"/>
      <c r="DQ15" s="284"/>
      <c r="DR15" s="284"/>
      <c r="DS15" s="284"/>
      <c r="DT15" s="284"/>
      <c r="DU15" s="284"/>
      <c r="DV15" s="284"/>
      <c r="DW15" s="284"/>
      <c r="DX15" s="284"/>
      <c r="DY15" s="284"/>
      <c r="DZ15" s="284"/>
      <c r="EA15" s="284"/>
      <c r="EB15" s="284"/>
      <c r="EC15" s="284"/>
      <c r="ED15" s="284"/>
      <c r="EE15" s="284"/>
      <c r="EF15" s="284"/>
      <c r="EG15" s="284"/>
      <c r="EH15" s="284"/>
      <c r="EI15" s="284"/>
      <c r="EJ15" s="284"/>
      <c r="EK15" s="284"/>
      <c r="EL15" s="284"/>
      <c r="EM15" s="284"/>
      <c r="EN15" s="284"/>
      <c r="EO15" s="284"/>
      <c r="EP15" s="284"/>
      <c r="EQ15" s="284"/>
      <c r="ER15" s="284"/>
      <c r="ES15" s="284"/>
      <c r="ET15" s="284"/>
      <c r="EU15" s="284"/>
      <c r="EV15" s="284"/>
      <c r="EW15" s="284"/>
      <c r="EX15" s="284"/>
      <c r="EY15" s="284"/>
      <c r="EZ15" s="284"/>
      <c r="FA15" s="284"/>
      <c r="FB15" s="284"/>
      <c r="FC15" s="284"/>
      <c r="FD15" s="284"/>
      <c r="FE15" s="284"/>
      <c r="FF15" s="284"/>
      <c r="FG15" s="284"/>
      <c r="FH15" s="284"/>
      <c r="FI15" s="284"/>
      <c r="FJ15" s="284"/>
      <c r="FK15" s="284"/>
      <c r="FL15" s="284"/>
      <c r="FM15" s="284"/>
      <c r="FN15" s="284"/>
      <c r="FO15" s="284"/>
      <c r="FP15" s="284"/>
      <c r="FQ15" s="284"/>
      <c r="FR15" s="284"/>
      <c r="FS15" s="284"/>
      <c r="FT15" s="284"/>
      <c r="FU15" s="284"/>
      <c r="FV15" s="284"/>
      <c r="FW15" s="284"/>
      <c r="FX15" s="284"/>
      <c r="FY15" s="284"/>
      <c r="FZ15" s="284"/>
      <c r="GA15" s="284"/>
      <c r="GB15" s="284"/>
      <c r="GC15" s="284"/>
      <c r="GD15" s="284"/>
      <c r="GE15" s="284"/>
      <c r="GF15" s="284"/>
      <c r="GG15" s="284"/>
      <c r="GH15" s="284"/>
      <c r="GI15" s="284"/>
      <c r="GJ15" s="284"/>
      <c r="GK15" s="284"/>
      <c r="GL15" s="284"/>
      <c r="GM15" s="284"/>
      <c r="GN15" s="284"/>
      <c r="GO15" s="284"/>
      <c r="GP15" s="284"/>
      <c r="GQ15" s="284"/>
      <c r="GR15" s="284"/>
      <c r="GS15" s="284"/>
      <c r="GT15" s="284"/>
      <c r="GU15" s="284"/>
      <c r="GV15" s="284"/>
      <c r="GW15" s="284"/>
      <c r="GX15" s="284"/>
      <c r="GY15" s="284"/>
      <c r="GZ15" s="284"/>
      <c r="HA15" s="284"/>
      <c r="HB15" s="284"/>
      <c r="HC15" s="284"/>
      <c r="HD15" s="284"/>
      <c r="HE15" s="284"/>
      <c r="HF15" s="284"/>
      <c r="HG15" s="284"/>
      <c r="HH15" s="284"/>
      <c r="HI15" s="284"/>
      <c r="HJ15" s="284"/>
      <c r="HK15" s="284"/>
      <c r="HL15" s="284"/>
      <c r="HM15" s="284"/>
      <c r="HN15" s="284"/>
      <c r="HO15" s="284"/>
      <c r="HP15" s="284"/>
      <c r="HQ15" s="284"/>
      <c r="HR15" s="284"/>
      <c r="HS15" s="284"/>
      <c r="HT15" s="284"/>
      <c r="HU15" s="284"/>
      <c r="HV15" s="284"/>
      <c r="HW15" s="284"/>
      <c r="HX15" s="284"/>
      <c r="HY15" s="284"/>
      <c r="HZ15" s="284"/>
      <c r="IA15" s="284"/>
      <c r="IB15" s="284"/>
      <c r="IC15" s="284"/>
      <c r="ID15" s="284"/>
      <c r="IE15" s="284"/>
      <c r="IF15" s="284"/>
      <c r="IG15" s="284"/>
      <c r="IH15" s="284"/>
      <c r="II15" s="284"/>
      <c r="IJ15" s="284"/>
      <c r="IK15" s="284"/>
      <c r="IL15" s="284"/>
      <c r="IM15" s="284"/>
      <c r="IN15" s="284"/>
      <c r="IO15" s="284"/>
      <c r="IP15" s="284"/>
      <c r="IQ15" s="284"/>
      <c r="IR15" s="284"/>
      <c r="IS15" s="284"/>
      <c r="IT15" s="284"/>
      <c r="IU15" s="284"/>
      <c r="IV15" s="284"/>
      <c r="IW15" s="284"/>
      <c r="IX15" s="284"/>
      <c r="IY15" s="284"/>
      <c r="IZ15" s="284"/>
      <c r="JA15" s="284"/>
      <c r="JB15" s="284"/>
      <c r="JC15" s="284"/>
      <c r="JD15" s="284"/>
      <c r="JE15" s="284"/>
      <c r="JF15" s="284"/>
      <c r="JG15" s="284"/>
      <c r="JH15" s="284"/>
      <c r="JI15" s="284"/>
      <c r="JJ15" s="284"/>
      <c r="JK15" s="284"/>
      <c r="JL15" s="284"/>
      <c r="JM15" s="284"/>
      <c r="JN15" s="284"/>
      <c r="JO15" s="284"/>
      <c r="JP15" s="284"/>
      <c r="JQ15" s="284"/>
      <c r="JR15" s="284"/>
      <c r="JS15" s="284"/>
      <c r="JT15" s="284"/>
      <c r="JU15" s="284"/>
      <c r="JV15" s="284"/>
      <c r="JW15" s="284"/>
      <c r="JX15" s="284"/>
      <c r="JY15" s="284"/>
      <c r="JZ15" s="284"/>
      <c r="KA15" s="284"/>
      <c r="KB15" s="284"/>
      <c r="KC15" s="284"/>
      <c r="KD15" s="284"/>
      <c r="KE15" s="284"/>
      <c r="KF15" s="284"/>
      <c r="KG15" s="284"/>
      <c r="KH15" s="284"/>
      <c r="KI15" s="284"/>
      <c r="KJ15" s="284"/>
      <c r="KK15" s="284"/>
      <c r="KL15" s="284"/>
      <c r="KM15" s="284"/>
      <c r="KN15" s="284"/>
      <c r="KO15" s="284"/>
      <c r="KP15" s="284"/>
      <c r="KQ15" s="284"/>
      <c r="KR15" s="284"/>
      <c r="KS15" s="284"/>
      <c r="KT15" s="284"/>
      <c r="KU15" s="284"/>
      <c r="KV15" s="284"/>
      <c r="KW15" s="284"/>
      <c r="KX15" s="284"/>
      <c r="KY15" s="284"/>
      <c r="KZ15" s="284"/>
      <c r="LA15" s="284"/>
      <c r="LB15" s="284"/>
      <c r="LC15" s="284"/>
      <c r="LD15" s="284"/>
      <c r="LE15" s="284"/>
      <c r="LF15" s="284"/>
      <c r="LG15" s="284"/>
      <c r="LH15" s="284"/>
      <c r="LI15" s="284"/>
      <c r="LJ15" s="284"/>
      <c r="LK15" s="284"/>
      <c r="LL15" s="284"/>
      <c r="LM15" s="284"/>
      <c r="LN15" s="284"/>
      <c r="LO15" s="284"/>
      <c r="LP15" s="284"/>
      <c r="LQ15" s="284"/>
      <c r="LR15" s="284"/>
      <c r="LS15" s="284"/>
      <c r="LT15" s="284"/>
      <c r="LU15" s="284"/>
      <c r="LV15" s="284"/>
      <c r="LW15" s="284"/>
      <c r="LX15" s="284"/>
      <c r="LY15" s="284"/>
      <c r="LZ15" s="284"/>
      <c r="MA15" s="284"/>
      <c r="MB15" s="284"/>
      <c r="MC15" s="284"/>
      <c r="MD15" s="284"/>
      <c r="ME15" s="284"/>
      <c r="MF15" s="284"/>
      <c r="MG15" s="284"/>
      <c r="MH15" s="284"/>
      <c r="MI15" s="284"/>
      <c r="MJ15" s="284"/>
      <c r="MK15" s="284"/>
      <c r="ML15" s="284"/>
      <c r="MM15" s="284"/>
      <c r="MN15" s="284"/>
      <c r="MO15" s="284"/>
      <c r="MP15" s="284"/>
      <c r="MQ15" s="284"/>
      <c r="MR15" s="284"/>
      <c r="MS15" s="284"/>
      <c r="MT15" s="284"/>
      <c r="MU15" s="284"/>
      <c r="MV15" s="284"/>
      <c r="MW15" s="284"/>
      <c r="MX15" s="284"/>
      <c r="MY15" s="284"/>
      <c r="MZ15" s="284"/>
      <c r="NA15" s="284"/>
      <c r="NB15" s="284"/>
      <c r="NC15" s="284"/>
      <c r="ND15" s="284"/>
      <c r="NE15" s="284"/>
      <c r="NF15" s="284"/>
      <c r="NG15" s="284"/>
      <c r="NH15" s="284"/>
      <c r="NI15" s="284"/>
      <c r="NJ15" s="284"/>
      <c r="NK15" s="284"/>
      <c r="NL15" s="284"/>
      <c r="NM15" s="284"/>
      <c r="NN15" s="284"/>
      <c r="NO15" s="284"/>
      <c r="NP15" s="284"/>
      <c r="NQ15" s="284"/>
      <c r="NR15" s="284"/>
      <c r="NS15" s="284"/>
      <c r="NT15" s="284"/>
      <c r="NU15" s="284"/>
      <c r="NV15" s="284"/>
      <c r="NW15" s="284"/>
      <c r="NX15" s="284"/>
      <c r="NY15" s="284"/>
      <c r="NZ15" s="284"/>
      <c r="OA15" s="284"/>
      <c r="OB15" s="284"/>
      <c r="OC15" s="284"/>
      <c r="OD15" s="284"/>
      <c r="OE15" s="284"/>
      <c r="OF15" s="284"/>
      <c r="OG15" s="284"/>
      <c r="OH15" s="284"/>
      <c r="OI15" s="284"/>
      <c r="OJ15" s="284"/>
      <c r="OK15" s="284"/>
      <c r="OL15" s="284"/>
      <c r="OM15" s="284"/>
      <c r="ON15" s="284"/>
      <c r="OO15" s="284"/>
      <c r="OP15" s="284"/>
      <c r="OQ15" s="284"/>
      <c r="OR15" s="284"/>
      <c r="OS15" s="284"/>
      <c r="OT15" s="284"/>
      <c r="OU15" s="284"/>
      <c r="OV15" s="284"/>
      <c r="OW15" s="284"/>
      <c r="OX15" s="284"/>
      <c r="OY15" s="284"/>
      <c r="OZ15" s="284"/>
      <c r="PA15" s="284"/>
      <c r="PB15" s="284"/>
      <c r="PC15" s="284"/>
      <c r="PD15" s="284"/>
      <c r="PE15" s="284"/>
      <c r="PF15" s="284"/>
      <c r="PG15" s="284"/>
      <c r="PH15" s="284"/>
      <c r="PI15" s="284"/>
      <c r="PJ15" s="284"/>
      <c r="PK15" s="284"/>
      <c r="PL15" s="284"/>
      <c r="PM15" s="284"/>
      <c r="PN15" s="284"/>
      <c r="PO15" s="284"/>
      <c r="PP15" s="284"/>
      <c r="PQ15" s="284"/>
      <c r="PR15" s="284"/>
      <c r="PS15" s="284"/>
      <c r="PT15" s="284"/>
      <c r="PU15" s="284"/>
      <c r="PV15" s="284"/>
      <c r="PW15" s="284"/>
      <c r="PX15" s="284"/>
      <c r="PY15" s="284"/>
      <c r="PZ15" s="284"/>
      <c r="QA15" s="284"/>
      <c r="QB15" s="284"/>
      <c r="QC15" s="284"/>
      <c r="QD15" s="284"/>
      <c r="QE15" s="284"/>
      <c r="QF15" s="284"/>
      <c r="QG15" s="284"/>
      <c r="QH15" s="284"/>
      <c r="QI15" s="284"/>
      <c r="QJ15" s="284"/>
      <c r="QK15" s="284"/>
      <c r="QL15" s="284"/>
      <c r="QM15" s="284"/>
      <c r="QN15" s="284"/>
      <c r="QO15" s="284"/>
      <c r="QP15" s="284"/>
      <c r="QQ15" s="284"/>
      <c r="QR15" s="284"/>
      <c r="QS15" s="284"/>
      <c r="QT15" s="284"/>
      <c r="QU15" s="284"/>
      <c r="QV15" s="284"/>
      <c r="QW15" s="284"/>
      <c r="QX15" s="284"/>
      <c r="QY15" s="284"/>
      <c r="QZ15" s="284"/>
      <c r="RA15" s="284"/>
      <c r="RB15" s="284"/>
      <c r="RC15" s="284"/>
      <c r="RD15" s="284"/>
      <c r="RE15" s="284"/>
      <c r="RF15" s="284"/>
      <c r="RG15" s="284"/>
      <c r="RH15" s="284"/>
      <c r="RI15" s="284"/>
      <c r="RJ15" s="284"/>
      <c r="RK15" s="284"/>
      <c r="RL15" s="284"/>
      <c r="RM15" s="284"/>
      <c r="RN15" s="284"/>
      <c r="RO15" s="284"/>
      <c r="RP15" s="284"/>
      <c r="RQ15" s="284"/>
      <c r="RR15" s="284"/>
      <c r="RS15" s="284"/>
      <c r="RT15" s="284"/>
      <c r="RU15" s="284"/>
      <c r="RV15" s="284"/>
      <c r="RW15" s="284"/>
      <c r="RX15" s="284"/>
      <c r="RY15" s="284"/>
      <c r="RZ15" s="284"/>
      <c r="SA15" s="284"/>
      <c r="SB15" s="284"/>
      <c r="SC15" s="284"/>
      <c r="SD15" s="284"/>
      <c r="SE15" s="284"/>
      <c r="SF15" s="284"/>
      <c r="SG15" s="284"/>
      <c r="SH15" s="284"/>
      <c r="SI15" s="284"/>
      <c r="SJ15" s="284"/>
      <c r="SK15" s="284"/>
      <c r="SL15" s="284"/>
      <c r="SM15" s="284"/>
      <c r="SN15" s="284"/>
      <c r="SO15" s="284"/>
      <c r="SP15" s="284"/>
      <c r="SQ15" s="284"/>
      <c r="SR15" s="284"/>
      <c r="SS15" s="284"/>
      <c r="ST15" s="284"/>
      <c r="SU15" s="284"/>
      <c r="SV15" s="284"/>
      <c r="SW15" s="284"/>
      <c r="SX15" s="284"/>
      <c r="SY15" s="284"/>
      <c r="SZ15" s="284"/>
      <c r="TA15" s="284"/>
      <c r="TB15" s="284"/>
      <c r="TC15" s="284"/>
      <c r="TD15" s="284"/>
      <c r="TE15" s="284"/>
      <c r="TF15" s="284"/>
      <c r="TG15" s="284"/>
      <c r="TH15" s="284"/>
      <c r="TI15" s="284"/>
      <c r="TJ15" s="284"/>
      <c r="TK15" s="284"/>
      <c r="TL15" s="284"/>
      <c r="TM15" s="284"/>
      <c r="TN15" s="284"/>
      <c r="TO15" s="284"/>
      <c r="TP15" s="284"/>
      <c r="TQ15" s="284"/>
      <c r="TR15" s="284"/>
      <c r="TS15" s="284"/>
      <c r="TT15" s="284"/>
      <c r="TU15" s="284"/>
      <c r="TV15" s="284"/>
      <c r="TW15" s="284"/>
      <c r="TX15" s="284"/>
      <c r="TY15" s="284"/>
      <c r="TZ15" s="284"/>
      <c r="UA15" s="284"/>
      <c r="UB15" s="284"/>
      <c r="UC15" s="284"/>
      <c r="UD15" s="284"/>
      <c r="UE15" s="284"/>
      <c r="UF15" s="284"/>
      <c r="UG15" s="284"/>
      <c r="UH15" s="284"/>
      <c r="UI15" s="284"/>
      <c r="UJ15" s="284"/>
      <c r="UK15" s="284"/>
      <c r="UL15" s="284"/>
      <c r="UM15" s="284"/>
      <c r="UN15" s="284"/>
      <c r="UO15" s="284"/>
      <c r="UP15" s="284"/>
      <c r="UQ15" s="284"/>
      <c r="UR15" s="284"/>
      <c r="US15" s="284"/>
      <c r="UT15" s="284"/>
      <c r="UU15" s="284"/>
      <c r="UV15" s="284"/>
      <c r="UW15" s="284"/>
      <c r="UX15" s="284"/>
      <c r="UY15" s="284"/>
      <c r="UZ15" s="284"/>
      <c r="VA15" s="284"/>
      <c r="VB15" s="284"/>
      <c r="VC15" s="284"/>
      <c r="VD15" s="284"/>
      <c r="VE15" s="284"/>
      <c r="VF15" s="284"/>
      <c r="VG15" s="284"/>
      <c r="VH15" s="284"/>
      <c r="VI15" s="284"/>
      <c r="VJ15" s="284"/>
      <c r="VK15" s="284"/>
      <c r="VL15" s="284"/>
      <c r="VM15" s="284"/>
      <c r="VN15" s="284"/>
      <c r="VO15" s="284"/>
      <c r="VP15" s="284"/>
      <c r="VQ15" s="284"/>
      <c r="VR15" s="284"/>
      <c r="VS15" s="284"/>
      <c r="VT15" s="284"/>
      <c r="VU15" s="284"/>
      <c r="VV15" s="284"/>
      <c r="VW15" s="284"/>
      <c r="VX15" s="284"/>
      <c r="VY15" s="284"/>
      <c r="VZ15" s="284"/>
      <c r="WA15" s="284"/>
      <c r="WB15" s="284"/>
      <c r="WC15" s="284"/>
      <c r="WD15" s="284"/>
      <c r="WE15" s="284"/>
      <c r="WF15" s="284"/>
      <c r="WG15" s="284"/>
      <c r="WH15" s="284"/>
      <c r="WI15" s="284"/>
      <c r="WJ15" s="284"/>
      <c r="WK15" s="284"/>
      <c r="WL15" s="284"/>
      <c r="WM15" s="284"/>
      <c r="WN15" s="284"/>
      <c r="WO15" s="284"/>
      <c r="WP15" s="284"/>
      <c r="WQ15" s="284"/>
      <c r="WR15" s="284"/>
      <c r="WS15" s="284"/>
      <c r="WT15" s="284"/>
      <c r="WU15" s="284"/>
      <c r="WV15" s="284"/>
      <c r="WW15" s="284"/>
      <c r="WX15" s="284"/>
      <c r="WY15" s="284"/>
      <c r="WZ15" s="284"/>
      <c r="XA15" s="284"/>
      <c r="XB15" s="284"/>
      <c r="XC15" s="284"/>
      <c r="XD15" s="284"/>
      <c r="XE15" s="284"/>
      <c r="XF15" s="284"/>
      <c r="XG15" s="284"/>
      <c r="XH15" s="284"/>
      <c r="XI15" s="284"/>
      <c r="XJ15" s="284"/>
      <c r="XK15" s="284"/>
      <c r="XL15" s="284"/>
      <c r="XM15" s="284"/>
      <c r="XN15" s="284"/>
      <c r="XO15" s="284"/>
      <c r="XP15" s="284"/>
      <c r="XQ15" s="284"/>
      <c r="XR15" s="284"/>
      <c r="XS15" s="284"/>
      <c r="XT15" s="284"/>
      <c r="XU15" s="284"/>
      <c r="XV15" s="284"/>
      <c r="XW15" s="284"/>
      <c r="XX15" s="284"/>
      <c r="XY15" s="284"/>
      <c r="XZ15" s="284"/>
      <c r="YA15" s="284"/>
      <c r="YB15" s="284"/>
      <c r="YC15" s="284"/>
      <c r="YD15" s="284"/>
      <c r="YE15" s="284"/>
      <c r="YF15" s="284"/>
      <c r="YG15" s="284"/>
      <c r="YH15" s="284"/>
      <c r="YI15" s="284"/>
      <c r="YJ15" s="284"/>
      <c r="YK15" s="284"/>
      <c r="YL15" s="284"/>
      <c r="YM15" s="284"/>
      <c r="YN15" s="284"/>
      <c r="YO15" s="284"/>
      <c r="YP15" s="284"/>
      <c r="YQ15" s="284"/>
      <c r="YR15" s="284"/>
      <c r="YS15" s="284"/>
      <c r="YT15" s="284"/>
      <c r="YU15" s="284"/>
      <c r="YV15" s="284"/>
      <c r="YW15" s="284"/>
      <c r="YX15" s="284"/>
      <c r="YY15" s="284"/>
      <c r="YZ15" s="284"/>
      <c r="ZA15" s="284"/>
      <c r="ZB15" s="284"/>
      <c r="ZC15" s="284"/>
      <c r="ZD15" s="284"/>
      <c r="ZE15" s="284"/>
      <c r="ZF15" s="284"/>
      <c r="ZG15" s="284"/>
      <c r="ZH15" s="284"/>
      <c r="ZI15" s="284"/>
      <c r="ZJ15" s="284"/>
      <c r="ZK15" s="284"/>
      <c r="ZL15" s="284"/>
      <c r="ZM15" s="284"/>
      <c r="ZN15" s="284"/>
      <c r="ZO15" s="284"/>
      <c r="ZP15" s="284"/>
      <c r="ZQ15" s="284"/>
      <c r="ZR15" s="284"/>
      <c r="ZS15" s="284"/>
      <c r="ZT15" s="284"/>
      <c r="ZU15" s="284"/>
      <c r="ZV15" s="284"/>
      <c r="ZW15" s="284"/>
      <c r="ZX15" s="284"/>
      <c r="ZY15" s="284"/>
      <c r="ZZ15" s="284"/>
      <c r="AAA15" s="284"/>
      <c r="AAB15" s="284"/>
      <c r="AAC15" s="284"/>
      <c r="AAD15" s="284"/>
      <c r="AAE15" s="284"/>
      <c r="AAF15" s="284"/>
      <c r="AAG15" s="284"/>
      <c r="AAH15" s="284"/>
      <c r="AAI15" s="284"/>
      <c r="AAJ15" s="284"/>
      <c r="AAK15" s="284"/>
      <c r="AAL15" s="284"/>
      <c r="AAM15" s="284"/>
      <c r="AAN15" s="284"/>
      <c r="AAO15" s="284"/>
      <c r="AAP15" s="284"/>
      <c r="AAQ15" s="284"/>
      <c r="AAR15" s="284"/>
      <c r="AAS15" s="284"/>
      <c r="AAT15" s="284"/>
      <c r="AAU15" s="284"/>
      <c r="AAV15" s="284"/>
      <c r="AAW15" s="284"/>
      <c r="AAX15" s="284"/>
      <c r="AAY15" s="284"/>
      <c r="AAZ15" s="284"/>
      <c r="ABA15" s="284"/>
      <c r="ABB15" s="284"/>
      <c r="ABC15" s="284"/>
      <c r="ABD15" s="284"/>
      <c r="ABE15" s="284"/>
      <c r="ABF15" s="284"/>
      <c r="ABG15" s="284"/>
      <c r="ABH15" s="284"/>
      <c r="ABI15" s="284"/>
      <c r="ABJ15" s="284"/>
      <c r="ABK15" s="284"/>
      <c r="ABL15" s="284"/>
      <c r="ABM15" s="284"/>
      <c r="ABN15" s="284"/>
      <c r="ABO15" s="284"/>
      <c r="ABP15" s="284"/>
      <c r="ABQ15" s="284"/>
      <c r="ABR15" s="284"/>
      <c r="ABS15" s="284"/>
      <c r="ABT15" s="284"/>
      <c r="ABU15" s="284"/>
      <c r="ABV15" s="284"/>
      <c r="ABW15" s="284"/>
      <c r="ABX15" s="284"/>
      <c r="ABY15" s="284"/>
      <c r="ABZ15" s="284"/>
      <c r="ACA15" s="284"/>
      <c r="ACB15" s="284"/>
      <c r="ACC15" s="284"/>
      <c r="ACD15" s="284"/>
      <c r="ACE15" s="284"/>
      <c r="ACF15" s="284"/>
      <c r="ACG15" s="284"/>
      <c r="ACH15" s="284"/>
      <c r="ACI15" s="284"/>
      <c r="ACJ15" s="284"/>
      <c r="ACK15" s="284"/>
      <c r="ACL15" s="284"/>
      <c r="ACM15" s="284"/>
      <c r="ACN15" s="284"/>
      <c r="ACO15" s="284"/>
      <c r="ACP15" s="284"/>
      <c r="ACQ15" s="284"/>
      <c r="ACR15" s="284"/>
      <c r="ACS15" s="284"/>
      <c r="ACT15" s="284"/>
      <c r="ACU15" s="284"/>
      <c r="ACV15" s="284"/>
      <c r="ACW15" s="284"/>
      <c r="ACX15" s="284"/>
      <c r="ACY15" s="284"/>
      <c r="ACZ15" s="284"/>
      <c r="ADA15" s="284"/>
      <c r="ADB15" s="284"/>
      <c r="ADC15" s="284"/>
      <c r="ADD15" s="284"/>
      <c r="ADE15" s="284"/>
      <c r="ADF15" s="284"/>
      <c r="ADG15" s="284"/>
      <c r="ADH15" s="284"/>
      <c r="ADI15" s="284"/>
      <c r="ADJ15" s="284"/>
      <c r="ADK15" s="284"/>
      <c r="ADL15" s="284"/>
      <c r="ADM15" s="284"/>
      <c r="ADN15" s="284"/>
      <c r="ADO15" s="284"/>
      <c r="ADP15" s="284"/>
      <c r="ADQ15" s="284"/>
      <c r="ADR15" s="284"/>
      <c r="ADS15" s="284"/>
      <c r="ADT15" s="284"/>
      <c r="ADU15" s="284"/>
      <c r="ADV15" s="284"/>
      <c r="ADW15" s="284"/>
      <c r="ADX15" s="284"/>
      <c r="ADY15" s="284"/>
      <c r="ADZ15" s="284"/>
      <c r="AEA15" s="284"/>
      <c r="AEB15" s="284"/>
      <c r="AEC15" s="284"/>
      <c r="AED15" s="284"/>
      <c r="AEE15" s="284"/>
      <c r="AEF15" s="284"/>
      <c r="AEG15" s="284"/>
      <c r="AEH15" s="284"/>
      <c r="AEI15" s="284"/>
      <c r="AEJ15" s="284"/>
      <c r="AEK15" s="284"/>
      <c r="AEL15" s="284"/>
      <c r="AEM15" s="284"/>
      <c r="AEN15" s="284"/>
      <c r="AEO15" s="284"/>
      <c r="AEP15" s="284"/>
      <c r="AEQ15" s="284"/>
      <c r="AER15" s="284"/>
      <c r="AES15" s="284"/>
      <c r="AET15" s="284"/>
      <c r="AEU15" s="284"/>
      <c r="AEV15" s="284"/>
      <c r="AEW15" s="284"/>
      <c r="AEX15" s="284"/>
      <c r="AEY15" s="284"/>
      <c r="AEZ15" s="284"/>
      <c r="AFA15" s="284"/>
      <c r="AFB15" s="284"/>
      <c r="AFC15" s="284"/>
      <c r="AFD15" s="284"/>
      <c r="AFE15" s="284"/>
      <c r="AFF15" s="284"/>
      <c r="AFG15" s="284"/>
      <c r="AFH15" s="284"/>
      <c r="AFI15" s="284"/>
      <c r="AFJ15" s="284"/>
      <c r="AFK15" s="284"/>
      <c r="AFL15" s="284"/>
      <c r="AFM15" s="284"/>
      <c r="AFN15" s="284"/>
      <c r="AFO15" s="284"/>
      <c r="AFP15" s="284"/>
      <c r="AFQ15" s="284"/>
      <c r="AFR15" s="284"/>
      <c r="AFS15" s="284"/>
      <c r="AFT15" s="284"/>
      <c r="AFU15" s="284"/>
      <c r="AFV15" s="284"/>
      <c r="AFW15" s="284"/>
      <c r="AFX15" s="284"/>
      <c r="AFY15" s="284"/>
      <c r="AFZ15" s="284"/>
      <c r="AGA15" s="284"/>
      <c r="AGB15" s="284"/>
      <c r="AGC15" s="284"/>
      <c r="AGD15" s="284"/>
      <c r="AGE15" s="284"/>
      <c r="AGF15" s="284"/>
      <c r="AGG15" s="284"/>
      <c r="AGH15" s="284"/>
      <c r="AGI15" s="284"/>
      <c r="AGJ15" s="284"/>
      <c r="AGK15" s="284"/>
      <c r="AGL15" s="284"/>
      <c r="AGM15" s="284"/>
      <c r="AGN15" s="284"/>
      <c r="AGO15" s="284"/>
      <c r="AGP15" s="284"/>
      <c r="AGQ15" s="284"/>
      <c r="AGR15" s="284"/>
      <c r="AGS15" s="284"/>
      <c r="AGT15" s="284"/>
      <c r="AGU15" s="284"/>
      <c r="AGV15" s="284"/>
      <c r="AGW15" s="284"/>
      <c r="AGX15" s="284"/>
      <c r="AGY15" s="284"/>
      <c r="AGZ15" s="284"/>
      <c r="AHA15" s="284"/>
      <c r="AHB15" s="284"/>
      <c r="AHC15" s="284"/>
      <c r="AHD15" s="284"/>
      <c r="AHE15" s="284"/>
      <c r="AHF15" s="284"/>
      <c r="AHG15" s="284"/>
      <c r="AHH15" s="284"/>
      <c r="AHI15" s="284"/>
      <c r="AHJ15" s="284"/>
      <c r="AHK15" s="284"/>
      <c r="AHL15" s="284"/>
      <c r="AHM15" s="284"/>
      <c r="AHN15" s="284"/>
      <c r="AHO15" s="284"/>
      <c r="AHP15" s="284"/>
      <c r="AHQ15" s="284"/>
      <c r="AHR15" s="284"/>
      <c r="AHS15" s="284"/>
      <c r="AHT15" s="284"/>
      <c r="AHU15" s="284"/>
      <c r="AHV15" s="284"/>
      <c r="AHW15" s="284"/>
      <c r="AHX15" s="284"/>
      <c r="AHY15" s="284"/>
      <c r="AHZ15" s="284"/>
      <c r="AIA15" s="284"/>
      <c r="AIB15" s="284"/>
      <c r="AIC15" s="284"/>
      <c r="AID15" s="284"/>
      <c r="AIE15" s="284"/>
      <c r="AIF15" s="284"/>
      <c r="AIG15" s="284"/>
      <c r="AIH15" s="284"/>
      <c r="AII15" s="284"/>
      <c r="AIJ15" s="284"/>
      <c r="AIK15" s="284"/>
      <c r="AIL15" s="284"/>
      <c r="AIM15" s="284"/>
      <c r="AIN15" s="284"/>
      <c r="AIO15" s="284"/>
      <c r="AIP15" s="284"/>
      <c r="AIQ15" s="284"/>
      <c r="AIR15" s="284"/>
      <c r="AIS15" s="284"/>
      <c r="AIT15" s="284"/>
      <c r="AIU15" s="284"/>
      <c r="AIV15" s="284"/>
      <c r="AIW15" s="284"/>
      <c r="AIX15" s="284"/>
      <c r="AIY15" s="284"/>
      <c r="AIZ15" s="284"/>
      <c r="AJA15" s="284"/>
      <c r="AJB15" s="284"/>
      <c r="AJC15" s="284"/>
      <c r="AJD15" s="284"/>
      <c r="AJE15" s="284"/>
      <c r="AJF15" s="284"/>
      <c r="AJG15" s="284"/>
      <c r="AJH15" s="284"/>
      <c r="AJI15" s="284"/>
      <c r="AJJ15" s="284"/>
      <c r="AJK15" s="284"/>
      <c r="AJL15" s="284"/>
      <c r="AJM15" s="284"/>
      <c r="AJN15" s="284"/>
      <c r="AJO15" s="284"/>
      <c r="AJP15" s="284"/>
      <c r="AJQ15" s="284"/>
      <c r="AJR15" s="284"/>
      <c r="AJS15" s="284"/>
      <c r="AJT15" s="284"/>
      <c r="AJU15" s="284"/>
      <c r="AJV15" s="284"/>
      <c r="AJW15" s="284"/>
      <c r="AJX15" s="284"/>
      <c r="AJY15" s="284"/>
      <c r="AJZ15" s="284"/>
      <c r="AKA15" s="284"/>
      <c r="AKB15" s="284"/>
      <c r="AKC15" s="284"/>
      <c r="AKD15" s="284"/>
      <c r="AKE15" s="284"/>
      <c r="AKF15" s="284"/>
      <c r="AKG15" s="284"/>
      <c r="AKH15" s="284"/>
      <c r="AKI15" s="284"/>
      <c r="AKJ15" s="284"/>
      <c r="AKK15" s="284"/>
      <c r="AKL15" s="284"/>
      <c r="AKM15" s="284"/>
      <c r="AKN15" s="284"/>
      <c r="AKO15" s="284"/>
      <c r="AKP15" s="284"/>
      <c r="AKQ15" s="284"/>
      <c r="AKR15" s="284"/>
      <c r="AKS15" s="284"/>
      <c r="AKT15" s="284"/>
      <c r="AKU15" s="284"/>
      <c r="AKV15" s="284"/>
      <c r="AKW15" s="284"/>
      <c r="AKX15" s="284"/>
      <c r="AKY15" s="284"/>
      <c r="AKZ15" s="284"/>
      <c r="ALA15" s="284"/>
      <c r="ALB15" s="284"/>
      <c r="ALC15" s="284"/>
      <c r="ALD15" s="284"/>
      <c r="ALE15" s="284"/>
      <c r="ALF15" s="284"/>
      <c r="ALG15" s="284"/>
      <c r="ALH15" s="284"/>
      <c r="ALI15" s="284"/>
      <c r="ALJ15" s="284"/>
      <c r="ALK15" s="284"/>
      <c r="ALL15" s="284"/>
      <c r="ALM15" s="284"/>
      <c r="ALN15" s="284"/>
      <c r="ALO15" s="284"/>
      <c r="ALP15" s="284"/>
      <c r="ALQ15" s="284"/>
      <c r="ALR15" s="284"/>
      <c r="ALS15" s="284"/>
      <c r="ALT15" s="284"/>
      <c r="ALU15" s="284"/>
      <c r="ALV15" s="284"/>
      <c r="ALW15" s="284"/>
      <c r="ALX15" s="284"/>
      <c r="ALY15" s="284"/>
      <c r="ALZ15" s="284"/>
      <c r="AMA15" s="284"/>
      <c r="AMB15" s="284"/>
      <c r="AMC15" s="284"/>
      <c r="AMD15" s="284"/>
      <c r="AME15" s="284"/>
      <c r="AMF15" s="284"/>
      <c r="AMG15" s="284"/>
      <c r="AMH15" s="284"/>
      <c r="AMI15" s="284"/>
      <c r="AMJ15" s="284"/>
      <c r="AMK15" s="284"/>
      <c r="AML15" s="284"/>
      <c r="AMM15" s="284"/>
      <c r="AMN15" s="284"/>
      <c r="AMO15" s="284"/>
      <c r="AMP15" s="284"/>
    </row>
    <row r="16" spans="1:1030" ht="177" customHeight="1" thickBot="1" x14ac:dyDescent="0.5">
      <c r="A16" s="343" t="s">
        <v>219</v>
      </c>
      <c r="B16" s="275" t="s">
        <v>220</v>
      </c>
      <c r="C16" s="275" t="s">
        <v>220</v>
      </c>
      <c r="D16" s="275" t="s">
        <v>221</v>
      </c>
      <c r="E16" s="3" t="s">
        <v>94</v>
      </c>
      <c r="F16" s="275" t="s">
        <v>95</v>
      </c>
      <c r="G16" s="3">
        <v>24073</v>
      </c>
      <c r="H16" s="3">
        <v>24073</v>
      </c>
      <c r="I16" s="276" t="s">
        <v>222</v>
      </c>
      <c r="J16" s="276"/>
      <c r="K16" s="276" t="s">
        <v>223</v>
      </c>
      <c r="L16" s="277" t="s">
        <v>224</v>
      </c>
      <c r="M16" s="275" t="s">
        <v>225</v>
      </c>
      <c r="N16" s="275" t="s">
        <v>212</v>
      </c>
      <c r="O16" s="555" t="s">
        <v>226</v>
      </c>
      <c r="P16" s="555" t="s">
        <v>227</v>
      </c>
      <c r="Q16" s="321" t="s">
        <v>1278</v>
      </c>
      <c r="R16" s="697"/>
      <c r="S16" s="715"/>
      <c r="T16" s="697"/>
      <c r="U16" s="697"/>
      <c r="V16" s="324" t="s">
        <v>228</v>
      </c>
      <c r="W16" s="592" t="s">
        <v>1443</v>
      </c>
      <c r="X16" s="558" t="s">
        <v>229</v>
      </c>
      <c r="Y16" s="593" t="s">
        <v>1279</v>
      </c>
      <c r="Z16" s="323" t="s">
        <v>230</v>
      </c>
      <c r="AA16" s="277" t="s">
        <v>231</v>
      </c>
      <c r="AB16" s="275" t="s">
        <v>232</v>
      </c>
      <c r="AC16" s="649" t="s">
        <v>233</v>
      </c>
      <c r="AD16" s="677" t="s">
        <v>1280</v>
      </c>
      <c r="AE16" s="335"/>
      <c r="AF16" s="336"/>
      <c r="AG16" s="322" t="s">
        <v>224</v>
      </c>
      <c r="AH16" s="277" t="s">
        <v>234</v>
      </c>
      <c r="AI16" s="625" t="s">
        <v>226</v>
      </c>
      <c r="AJ16" s="275"/>
      <c r="AK16" s="455" t="s">
        <v>1442</v>
      </c>
      <c r="AL16" s="449" t="s">
        <v>1441</v>
      </c>
      <c r="AM16" s="638" t="s">
        <v>1440</v>
      </c>
      <c r="AN16" s="316"/>
      <c r="AO16" s="281">
        <v>1</v>
      </c>
      <c r="AP16" s="281"/>
      <c r="AQ16" s="281"/>
      <c r="AR16" s="281"/>
      <c r="AS16" s="281">
        <v>1</v>
      </c>
      <c r="AT16" s="282">
        <v>1</v>
      </c>
      <c r="AU16" s="317">
        <v>1</v>
      </c>
      <c r="AV16" s="539">
        <v>341</v>
      </c>
      <c r="AW16" s="447">
        <v>28</v>
      </c>
      <c r="AX16" s="447">
        <v>0</v>
      </c>
      <c r="AY16" s="447">
        <v>2</v>
      </c>
      <c r="BL16" s="286"/>
      <c r="BM16" s="286"/>
      <c r="BN16" s="286"/>
      <c r="BO16" s="286"/>
      <c r="BP16" s="286"/>
      <c r="BQ16" s="286"/>
      <c r="BR16" s="286"/>
    </row>
    <row r="17" spans="1:1030" ht="181.8" customHeight="1" thickBot="1" x14ac:dyDescent="0.5">
      <c r="A17" s="343" t="s">
        <v>738</v>
      </c>
      <c r="B17" s="275" t="s">
        <v>235</v>
      </c>
      <c r="C17" s="275" t="s">
        <v>235</v>
      </c>
      <c r="D17" s="275" t="s">
        <v>236</v>
      </c>
      <c r="E17" s="3" t="s">
        <v>105</v>
      </c>
      <c r="F17" s="275" t="s">
        <v>106</v>
      </c>
      <c r="G17" s="3">
        <v>40505</v>
      </c>
      <c r="H17" s="3">
        <v>40505</v>
      </c>
      <c r="I17" s="276" t="s">
        <v>237</v>
      </c>
      <c r="J17" s="276" t="s">
        <v>1522</v>
      </c>
      <c r="K17" s="276" t="s">
        <v>1528</v>
      </c>
      <c r="L17" s="277" t="s">
        <v>238</v>
      </c>
      <c r="M17" s="275" t="s">
        <v>239</v>
      </c>
      <c r="N17" s="287" t="s">
        <v>739</v>
      </c>
      <c r="O17" s="555" t="s">
        <v>240</v>
      </c>
      <c r="P17" s="558" t="s">
        <v>1527</v>
      </c>
      <c r="Q17" s="321" t="s">
        <v>241</v>
      </c>
      <c r="R17" s="697"/>
      <c r="S17" s="715"/>
      <c r="T17" s="697"/>
      <c r="U17" s="697"/>
      <c r="V17" s="339" t="s">
        <v>740</v>
      </c>
      <c r="W17" s="580" t="s">
        <v>1326</v>
      </c>
      <c r="X17" s="594" t="s">
        <v>240</v>
      </c>
      <c r="Y17" s="581" t="s">
        <v>1526</v>
      </c>
      <c r="Z17" s="323" t="s">
        <v>242</v>
      </c>
      <c r="AA17" s="277" t="s">
        <v>243</v>
      </c>
      <c r="AB17" s="275" t="s">
        <v>244</v>
      </c>
      <c r="AC17" s="649" t="s">
        <v>245</v>
      </c>
      <c r="AD17" s="677" t="s">
        <v>1525</v>
      </c>
      <c r="AE17" s="328" t="s">
        <v>1524</v>
      </c>
      <c r="AF17" s="618" t="s">
        <v>1523</v>
      </c>
      <c r="AG17" s="322" t="s">
        <v>246</v>
      </c>
      <c r="AH17" s="275" t="s">
        <v>247</v>
      </c>
      <c r="AI17" s="625" t="s">
        <v>248</v>
      </c>
      <c r="AJ17" s="279" t="s">
        <v>1522</v>
      </c>
      <c r="AK17" s="4" t="s">
        <v>1521</v>
      </c>
      <c r="AL17" s="446" t="s">
        <v>1520</v>
      </c>
      <c r="AM17" s="446" t="s">
        <v>1519</v>
      </c>
      <c r="AN17" s="274"/>
      <c r="AO17" s="3">
        <v>1</v>
      </c>
      <c r="AP17" s="3">
        <v>1</v>
      </c>
      <c r="AQ17" s="3"/>
      <c r="AR17" s="3"/>
      <c r="AS17" s="3">
        <v>1</v>
      </c>
      <c r="AT17" s="4">
        <v>1</v>
      </c>
      <c r="AU17" s="317">
        <v>1</v>
      </c>
      <c r="AV17" s="539">
        <v>56</v>
      </c>
      <c r="AW17" s="447">
        <v>0</v>
      </c>
      <c r="AX17" s="447">
        <v>0</v>
      </c>
      <c r="AY17" s="447">
        <v>0</v>
      </c>
      <c r="AZ17" s="284"/>
      <c r="BA17" s="284"/>
      <c r="BB17" s="284"/>
      <c r="BC17" s="284"/>
      <c r="BD17" s="284"/>
      <c r="BE17" s="284"/>
      <c r="BF17" s="284"/>
      <c r="BG17" s="284"/>
      <c r="BH17" s="284"/>
      <c r="BI17" s="284"/>
      <c r="BJ17" s="284"/>
      <c r="BK17" s="284"/>
    </row>
    <row r="18" spans="1:1030" ht="108" customHeight="1" thickBot="1" x14ac:dyDescent="0.5">
      <c r="A18" s="343" t="s">
        <v>249</v>
      </c>
      <c r="B18" s="275" t="s">
        <v>250</v>
      </c>
      <c r="C18" s="275" t="s">
        <v>251</v>
      </c>
      <c r="D18" s="275" t="s">
        <v>252</v>
      </c>
      <c r="E18" s="3" t="s">
        <v>32</v>
      </c>
      <c r="F18" s="275" t="s">
        <v>33</v>
      </c>
      <c r="G18" s="3">
        <v>38557</v>
      </c>
      <c r="H18" s="3">
        <v>38555</v>
      </c>
      <c r="I18" s="276" t="s">
        <v>253</v>
      </c>
      <c r="J18" s="276"/>
      <c r="K18" s="276" t="s">
        <v>254</v>
      </c>
      <c r="L18" s="323" t="s">
        <v>255</v>
      </c>
      <c r="M18" s="275" t="s">
        <v>766</v>
      </c>
      <c r="N18" s="275" t="s">
        <v>49</v>
      </c>
      <c r="O18" s="561" t="s">
        <v>768</v>
      </c>
      <c r="P18" s="555" t="s">
        <v>256</v>
      </c>
      <c r="Q18" s="321" t="s">
        <v>257</v>
      </c>
      <c r="R18" s="700"/>
      <c r="S18" s="718"/>
      <c r="T18" s="700"/>
      <c r="U18" s="700"/>
      <c r="V18" s="339" t="s">
        <v>1329</v>
      </c>
      <c r="W18" s="580" t="s">
        <v>767</v>
      </c>
      <c r="X18" s="558" t="s">
        <v>768</v>
      </c>
      <c r="Y18" s="581" t="s">
        <v>253</v>
      </c>
      <c r="Z18" s="322" t="s">
        <v>258</v>
      </c>
      <c r="AA18" s="275" t="s">
        <v>259</v>
      </c>
      <c r="AB18" s="275" t="s">
        <v>260</v>
      </c>
      <c r="AC18" s="484" t="s">
        <v>1474</v>
      </c>
      <c r="AD18" s="681"/>
      <c r="AE18" s="335" t="s">
        <v>1330</v>
      </c>
      <c r="AF18" s="330" t="s">
        <v>1331</v>
      </c>
      <c r="AG18" s="322"/>
      <c r="AH18" s="275"/>
      <c r="AI18" s="628"/>
      <c r="AJ18" s="275"/>
      <c r="AK18" s="4" t="s">
        <v>1473</v>
      </c>
      <c r="AL18" s="446" t="s">
        <v>1271</v>
      </c>
      <c r="AM18" s="446" t="s">
        <v>1472</v>
      </c>
      <c r="AN18" s="274"/>
      <c r="AO18" s="3">
        <v>1</v>
      </c>
      <c r="AP18" s="3"/>
      <c r="AQ18" s="3"/>
      <c r="AR18" s="3"/>
      <c r="AS18" s="3"/>
      <c r="AT18" s="282">
        <v>1</v>
      </c>
      <c r="AU18" s="317"/>
      <c r="AV18" s="539">
        <v>2</v>
      </c>
      <c r="AW18" s="447">
        <v>2</v>
      </c>
      <c r="AX18" s="447"/>
      <c r="AY18" s="447"/>
      <c r="AZ18" s="284"/>
      <c r="BA18" s="284"/>
      <c r="BB18" s="284"/>
      <c r="BC18" s="284"/>
      <c r="BD18" s="284"/>
      <c r="BE18" s="284"/>
      <c r="BF18" s="284"/>
      <c r="BG18" s="284"/>
      <c r="BH18" s="284"/>
      <c r="BI18" s="284"/>
      <c r="BJ18" s="284"/>
      <c r="BK18" s="284"/>
    </row>
    <row r="19" spans="1:1030" ht="124.8" customHeight="1" thickBot="1" x14ac:dyDescent="0.5">
      <c r="A19" s="343" t="s">
        <v>261</v>
      </c>
      <c r="B19" s="275" t="s">
        <v>262</v>
      </c>
      <c r="C19" s="275" t="s">
        <v>263</v>
      </c>
      <c r="D19" s="275" t="s">
        <v>252</v>
      </c>
      <c r="E19" s="3" t="s">
        <v>32</v>
      </c>
      <c r="F19" s="275" t="s">
        <v>33</v>
      </c>
      <c r="G19" s="3">
        <v>38557</v>
      </c>
      <c r="H19" s="3">
        <v>38555</v>
      </c>
      <c r="I19" s="276" t="s">
        <v>264</v>
      </c>
      <c r="J19" s="276" t="s">
        <v>273</v>
      </c>
      <c r="K19" s="276" t="s">
        <v>265</v>
      </c>
      <c r="L19" s="277" t="s">
        <v>266</v>
      </c>
      <c r="M19" s="275" t="s">
        <v>267</v>
      </c>
      <c r="N19" s="275" t="s">
        <v>49</v>
      </c>
      <c r="O19" s="555" t="s">
        <v>268</v>
      </c>
      <c r="P19" s="555" t="s">
        <v>269</v>
      </c>
      <c r="Q19" s="321" t="s">
        <v>270</v>
      </c>
      <c r="R19" s="701"/>
      <c r="S19" s="719"/>
      <c r="T19" s="701"/>
      <c r="U19" s="701"/>
      <c r="V19" s="339" t="s">
        <v>1300</v>
      </c>
      <c r="W19" s="580" t="s">
        <v>271</v>
      </c>
      <c r="X19" s="564" t="s">
        <v>272</v>
      </c>
      <c r="Y19" s="581" t="s">
        <v>273</v>
      </c>
      <c r="Z19" s="322" t="s">
        <v>274</v>
      </c>
      <c r="AA19" s="275" t="s">
        <v>275</v>
      </c>
      <c r="AB19" s="275" t="s">
        <v>101</v>
      </c>
      <c r="AC19" s="649" t="s">
        <v>276</v>
      </c>
      <c r="AD19" s="677" t="s">
        <v>277</v>
      </c>
      <c r="AE19" s="335"/>
      <c r="AF19" s="330" t="s">
        <v>278</v>
      </c>
      <c r="AG19" s="323" t="s">
        <v>139</v>
      </c>
      <c r="AH19" s="275" t="s">
        <v>267</v>
      </c>
      <c r="AI19" s="626" t="s">
        <v>268</v>
      </c>
      <c r="AJ19" s="280" t="s">
        <v>1301</v>
      </c>
      <c r="AK19" s="282" t="s">
        <v>279</v>
      </c>
      <c r="AL19" s="446"/>
      <c r="AM19" s="446"/>
      <c r="AN19" s="316"/>
      <c r="AO19" s="281"/>
      <c r="AP19" s="281"/>
      <c r="AQ19" s="281"/>
      <c r="AR19" s="281">
        <v>1</v>
      </c>
      <c r="AS19" s="281"/>
      <c r="AT19" s="282"/>
      <c r="AU19" s="317" t="s">
        <v>1302</v>
      </c>
      <c r="AV19" s="539"/>
      <c r="AW19" s="447"/>
      <c r="AX19" s="447"/>
      <c r="AY19" s="447"/>
      <c r="AZ19" s="286"/>
      <c r="BA19" s="286"/>
      <c r="BB19" s="286"/>
      <c r="BC19" s="286"/>
      <c r="BD19" s="286"/>
      <c r="BE19" s="286"/>
      <c r="BF19" s="286"/>
      <c r="BG19" s="286"/>
      <c r="BH19" s="286"/>
      <c r="BI19" s="286"/>
      <c r="BJ19" s="286"/>
      <c r="BK19" s="286"/>
      <c r="BL19" s="284"/>
      <c r="BM19" s="284"/>
      <c r="BN19" s="284"/>
      <c r="BO19" s="284"/>
      <c r="BP19" s="284"/>
      <c r="BQ19" s="284"/>
      <c r="BR19" s="284"/>
      <c r="BS19" s="284"/>
      <c r="BT19" s="284"/>
      <c r="BU19" s="284"/>
      <c r="BV19" s="284"/>
      <c r="BW19" s="284"/>
      <c r="BX19" s="284"/>
      <c r="BY19" s="284"/>
      <c r="BZ19" s="284"/>
      <c r="CA19" s="284"/>
      <c r="CB19" s="284"/>
      <c r="CC19" s="284"/>
      <c r="CD19" s="284"/>
      <c r="CE19" s="284"/>
      <c r="CF19" s="284"/>
      <c r="CG19" s="284"/>
      <c r="CH19" s="284"/>
      <c r="CI19" s="284"/>
      <c r="CJ19" s="284"/>
      <c r="CK19" s="284"/>
      <c r="CL19" s="284"/>
      <c r="CM19" s="284"/>
      <c r="CN19" s="284"/>
      <c r="CO19" s="284"/>
      <c r="CP19" s="284"/>
      <c r="CQ19" s="284"/>
      <c r="CR19" s="284"/>
      <c r="CS19" s="284"/>
      <c r="CT19" s="284"/>
      <c r="CU19" s="284"/>
      <c r="CV19" s="284"/>
      <c r="CW19" s="284"/>
      <c r="CX19" s="284"/>
      <c r="CY19" s="284"/>
      <c r="CZ19" s="284"/>
      <c r="DA19" s="284"/>
      <c r="DB19" s="284"/>
      <c r="DC19" s="284"/>
      <c r="DD19" s="284"/>
      <c r="DE19" s="284"/>
      <c r="DF19" s="284"/>
      <c r="DG19" s="284"/>
      <c r="DH19" s="284"/>
      <c r="DI19" s="284"/>
      <c r="DJ19" s="284"/>
      <c r="DK19" s="284"/>
      <c r="DL19" s="284"/>
      <c r="DM19" s="284"/>
      <c r="DN19" s="284"/>
      <c r="DO19" s="284"/>
      <c r="DP19" s="284"/>
      <c r="DQ19" s="284"/>
      <c r="DR19" s="284"/>
      <c r="DS19" s="284"/>
      <c r="DT19" s="284"/>
      <c r="DU19" s="284"/>
      <c r="DV19" s="284"/>
      <c r="DW19" s="284"/>
      <c r="DX19" s="284"/>
      <c r="DY19" s="284"/>
      <c r="DZ19" s="284"/>
      <c r="EA19" s="284"/>
      <c r="EB19" s="284"/>
      <c r="EC19" s="284"/>
      <c r="ED19" s="284"/>
      <c r="EE19" s="284"/>
      <c r="EF19" s="284"/>
      <c r="EG19" s="284"/>
      <c r="EH19" s="284"/>
      <c r="EI19" s="284"/>
      <c r="EJ19" s="284"/>
      <c r="EK19" s="284"/>
      <c r="EL19" s="284"/>
      <c r="EM19" s="284"/>
      <c r="EN19" s="284"/>
      <c r="EO19" s="284"/>
      <c r="EP19" s="284"/>
      <c r="EQ19" s="284"/>
      <c r="ER19" s="284"/>
      <c r="ES19" s="284"/>
      <c r="ET19" s="284"/>
      <c r="EU19" s="284"/>
      <c r="EV19" s="284"/>
      <c r="EW19" s="284"/>
      <c r="EX19" s="284"/>
      <c r="EY19" s="284"/>
      <c r="EZ19" s="284"/>
      <c r="FA19" s="284"/>
      <c r="FB19" s="284"/>
      <c r="FC19" s="284"/>
      <c r="FD19" s="284"/>
      <c r="FE19" s="284"/>
      <c r="FF19" s="284"/>
      <c r="FG19" s="284"/>
      <c r="FH19" s="284"/>
      <c r="FI19" s="284"/>
      <c r="FJ19" s="284"/>
      <c r="FK19" s="284"/>
      <c r="FL19" s="284"/>
      <c r="FM19" s="284"/>
      <c r="FN19" s="284"/>
      <c r="FO19" s="284"/>
      <c r="FP19" s="284"/>
      <c r="FQ19" s="284"/>
      <c r="FR19" s="284"/>
      <c r="FS19" s="284"/>
      <c r="FT19" s="284"/>
      <c r="FU19" s="284"/>
      <c r="FV19" s="284"/>
      <c r="FW19" s="284"/>
      <c r="FX19" s="284"/>
      <c r="FY19" s="284"/>
      <c r="FZ19" s="284"/>
      <c r="GA19" s="284"/>
      <c r="GB19" s="284"/>
      <c r="GC19" s="284"/>
      <c r="GD19" s="284"/>
      <c r="GE19" s="284"/>
      <c r="GF19" s="284"/>
      <c r="GG19" s="284"/>
      <c r="GH19" s="284"/>
      <c r="GI19" s="284"/>
      <c r="GJ19" s="284"/>
      <c r="GK19" s="284"/>
      <c r="GL19" s="284"/>
      <c r="GM19" s="284"/>
      <c r="GN19" s="284"/>
      <c r="GO19" s="284"/>
      <c r="GP19" s="284"/>
      <c r="GQ19" s="284"/>
      <c r="GR19" s="284"/>
      <c r="GS19" s="284"/>
      <c r="GT19" s="284"/>
      <c r="GU19" s="284"/>
      <c r="GV19" s="284"/>
      <c r="GW19" s="284"/>
      <c r="GX19" s="284"/>
      <c r="GY19" s="284"/>
      <c r="GZ19" s="284"/>
      <c r="HA19" s="284"/>
      <c r="HB19" s="284"/>
      <c r="HC19" s="284"/>
      <c r="HD19" s="284"/>
      <c r="HE19" s="284"/>
      <c r="HF19" s="284"/>
      <c r="HG19" s="284"/>
      <c r="HH19" s="284"/>
      <c r="HI19" s="284"/>
      <c r="HJ19" s="284"/>
      <c r="HK19" s="284"/>
      <c r="HL19" s="284"/>
      <c r="HM19" s="284"/>
      <c r="HN19" s="284"/>
      <c r="HO19" s="284"/>
      <c r="HP19" s="284"/>
      <c r="HQ19" s="284"/>
      <c r="HR19" s="284"/>
      <c r="HS19" s="284"/>
      <c r="HT19" s="284"/>
      <c r="HU19" s="284"/>
      <c r="HV19" s="284"/>
      <c r="HW19" s="284"/>
      <c r="HX19" s="284"/>
      <c r="HY19" s="284"/>
      <c r="HZ19" s="284"/>
      <c r="IA19" s="284"/>
      <c r="IB19" s="284"/>
      <c r="IC19" s="284"/>
      <c r="ID19" s="284"/>
      <c r="IE19" s="284"/>
      <c r="IF19" s="284"/>
      <c r="IG19" s="284"/>
      <c r="IH19" s="284"/>
      <c r="II19" s="284"/>
      <c r="IJ19" s="284"/>
      <c r="IK19" s="284"/>
      <c r="IL19" s="284"/>
      <c r="IM19" s="284"/>
      <c r="IN19" s="284"/>
      <c r="IO19" s="284"/>
      <c r="IP19" s="284"/>
      <c r="IQ19" s="284"/>
      <c r="IR19" s="284"/>
      <c r="IS19" s="284"/>
      <c r="IT19" s="284"/>
      <c r="IU19" s="284"/>
      <c r="IV19" s="284"/>
      <c r="IW19" s="284"/>
      <c r="IX19" s="284"/>
      <c r="IY19" s="284"/>
      <c r="IZ19" s="284"/>
      <c r="JA19" s="284"/>
      <c r="JB19" s="284"/>
      <c r="JC19" s="284"/>
      <c r="JD19" s="284"/>
      <c r="JE19" s="284"/>
      <c r="JF19" s="284"/>
      <c r="JG19" s="284"/>
      <c r="JH19" s="284"/>
      <c r="JI19" s="284"/>
      <c r="JJ19" s="284"/>
      <c r="JK19" s="284"/>
      <c r="JL19" s="284"/>
      <c r="JM19" s="284"/>
      <c r="JN19" s="284"/>
      <c r="JO19" s="284"/>
      <c r="JP19" s="284"/>
      <c r="JQ19" s="284"/>
      <c r="JR19" s="284"/>
      <c r="JS19" s="284"/>
      <c r="JT19" s="284"/>
      <c r="JU19" s="284"/>
      <c r="JV19" s="284"/>
      <c r="JW19" s="284"/>
      <c r="JX19" s="284"/>
      <c r="JY19" s="284"/>
      <c r="JZ19" s="284"/>
      <c r="KA19" s="284"/>
      <c r="KB19" s="284"/>
      <c r="KC19" s="284"/>
      <c r="KD19" s="284"/>
      <c r="KE19" s="284"/>
      <c r="KF19" s="284"/>
      <c r="KG19" s="284"/>
      <c r="KH19" s="284"/>
      <c r="KI19" s="284"/>
      <c r="KJ19" s="284"/>
      <c r="KK19" s="284"/>
      <c r="KL19" s="284"/>
      <c r="KM19" s="284"/>
      <c r="KN19" s="284"/>
      <c r="KO19" s="284"/>
      <c r="KP19" s="284"/>
      <c r="KQ19" s="284"/>
      <c r="KR19" s="284"/>
      <c r="KS19" s="284"/>
      <c r="KT19" s="284"/>
      <c r="KU19" s="284"/>
      <c r="KV19" s="284"/>
      <c r="KW19" s="284"/>
      <c r="KX19" s="284"/>
      <c r="KY19" s="284"/>
      <c r="KZ19" s="284"/>
      <c r="LA19" s="284"/>
      <c r="LB19" s="284"/>
      <c r="LC19" s="284"/>
      <c r="LD19" s="284"/>
      <c r="LE19" s="284"/>
      <c r="LF19" s="284"/>
      <c r="LG19" s="284"/>
      <c r="LH19" s="284"/>
      <c r="LI19" s="284"/>
      <c r="LJ19" s="284"/>
      <c r="LK19" s="284"/>
      <c r="LL19" s="284"/>
      <c r="LM19" s="284"/>
      <c r="LN19" s="284"/>
      <c r="LO19" s="284"/>
      <c r="LP19" s="284"/>
      <c r="LQ19" s="284"/>
      <c r="LR19" s="284"/>
      <c r="LS19" s="284"/>
      <c r="LT19" s="284"/>
      <c r="LU19" s="284"/>
      <c r="LV19" s="284"/>
      <c r="LW19" s="284"/>
      <c r="LX19" s="284"/>
      <c r="LY19" s="284"/>
      <c r="LZ19" s="284"/>
      <c r="MA19" s="284"/>
      <c r="MB19" s="284"/>
      <c r="MC19" s="284"/>
      <c r="MD19" s="284"/>
      <c r="ME19" s="284"/>
      <c r="MF19" s="284"/>
      <c r="MG19" s="284"/>
      <c r="MH19" s="284"/>
      <c r="MI19" s="284"/>
      <c r="MJ19" s="284"/>
      <c r="MK19" s="284"/>
      <c r="ML19" s="284"/>
      <c r="MM19" s="284"/>
      <c r="MN19" s="284"/>
      <c r="MO19" s="284"/>
      <c r="MP19" s="284"/>
      <c r="MQ19" s="284"/>
      <c r="MR19" s="284"/>
      <c r="MS19" s="284"/>
      <c r="MT19" s="284"/>
      <c r="MU19" s="284"/>
      <c r="MV19" s="284"/>
      <c r="MW19" s="284"/>
      <c r="MX19" s="284"/>
      <c r="MY19" s="284"/>
      <c r="MZ19" s="284"/>
      <c r="NA19" s="284"/>
      <c r="NB19" s="284"/>
      <c r="NC19" s="284"/>
      <c r="ND19" s="284"/>
      <c r="NE19" s="284"/>
      <c r="NF19" s="284"/>
      <c r="NG19" s="284"/>
      <c r="NH19" s="284"/>
      <c r="NI19" s="284"/>
      <c r="NJ19" s="284"/>
      <c r="NK19" s="284"/>
      <c r="NL19" s="284"/>
      <c r="NM19" s="284"/>
      <c r="NN19" s="284"/>
      <c r="NO19" s="284"/>
      <c r="NP19" s="284"/>
      <c r="NQ19" s="284"/>
      <c r="NR19" s="284"/>
      <c r="NS19" s="284"/>
      <c r="NT19" s="284"/>
      <c r="NU19" s="284"/>
      <c r="NV19" s="284"/>
      <c r="NW19" s="284"/>
      <c r="NX19" s="284"/>
      <c r="NY19" s="284"/>
      <c r="NZ19" s="284"/>
      <c r="OA19" s="284"/>
      <c r="OB19" s="284"/>
      <c r="OC19" s="284"/>
      <c r="OD19" s="284"/>
      <c r="OE19" s="284"/>
      <c r="OF19" s="284"/>
      <c r="OG19" s="284"/>
      <c r="OH19" s="284"/>
      <c r="OI19" s="284"/>
      <c r="OJ19" s="284"/>
      <c r="OK19" s="284"/>
      <c r="OL19" s="284"/>
      <c r="OM19" s="284"/>
      <c r="ON19" s="284"/>
      <c r="OO19" s="284"/>
      <c r="OP19" s="284"/>
      <c r="OQ19" s="284"/>
      <c r="OR19" s="284"/>
      <c r="OS19" s="284"/>
      <c r="OT19" s="284"/>
      <c r="OU19" s="284"/>
      <c r="OV19" s="284"/>
      <c r="OW19" s="284"/>
      <c r="OX19" s="284"/>
      <c r="OY19" s="284"/>
      <c r="OZ19" s="284"/>
      <c r="PA19" s="284"/>
      <c r="PB19" s="284"/>
      <c r="PC19" s="284"/>
      <c r="PD19" s="284"/>
      <c r="PE19" s="284"/>
      <c r="PF19" s="284"/>
      <c r="PG19" s="284"/>
      <c r="PH19" s="284"/>
      <c r="PI19" s="284"/>
      <c r="PJ19" s="284"/>
      <c r="PK19" s="284"/>
      <c r="PL19" s="284"/>
      <c r="PM19" s="284"/>
      <c r="PN19" s="284"/>
      <c r="PO19" s="284"/>
      <c r="PP19" s="284"/>
      <c r="PQ19" s="284"/>
      <c r="PR19" s="284"/>
      <c r="PS19" s="284"/>
      <c r="PT19" s="284"/>
      <c r="PU19" s="284"/>
      <c r="PV19" s="284"/>
      <c r="PW19" s="284"/>
      <c r="PX19" s="284"/>
      <c r="PY19" s="284"/>
      <c r="PZ19" s="284"/>
      <c r="QA19" s="284"/>
      <c r="QB19" s="284"/>
      <c r="QC19" s="284"/>
      <c r="QD19" s="284"/>
      <c r="QE19" s="284"/>
      <c r="QF19" s="284"/>
      <c r="QG19" s="284"/>
      <c r="QH19" s="284"/>
      <c r="QI19" s="284"/>
      <c r="QJ19" s="284"/>
      <c r="QK19" s="284"/>
      <c r="QL19" s="284"/>
      <c r="QM19" s="284"/>
      <c r="QN19" s="284"/>
      <c r="QO19" s="284"/>
      <c r="QP19" s="284"/>
      <c r="QQ19" s="284"/>
      <c r="QR19" s="284"/>
      <c r="QS19" s="284"/>
      <c r="QT19" s="284"/>
      <c r="QU19" s="284"/>
      <c r="QV19" s="284"/>
      <c r="QW19" s="284"/>
      <c r="QX19" s="284"/>
      <c r="QY19" s="284"/>
      <c r="QZ19" s="284"/>
      <c r="RA19" s="284"/>
      <c r="RB19" s="284"/>
      <c r="RC19" s="284"/>
      <c r="RD19" s="284"/>
      <c r="RE19" s="284"/>
      <c r="RF19" s="284"/>
      <c r="RG19" s="284"/>
      <c r="RH19" s="284"/>
      <c r="RI19" s="284"/>
      <c r="RJ19" s="284"/>
      <c r="RK19" s="284"/>
      <c r="RL19" s="284"/>
      <c r="RM19" s="284"/>
      <c r="RN19" s="284"/>
      <c r="RO19" s="284"/>
      <c r="RP19" s="284"/>
      <c r="RQ19" s="284"/>
      <c r="RR19" s="284"/>
      <c r="RS19" s="284"/>
      <c r="RT19" s="284"/>
      <c r="RU19" s="284"/>
      <c r="RV19" s="284"/>
      <c r="RW19" s="284"/>
      <c r="RX19" s="284"/>
      <c r="RY19" s="284"/>
      <c r="RZ19" s="284"/>
      <c r="SA19" s="284"/>
      <c r="SB19" s="284"/>
      <c r="SC19" s="284"/>
      <c r="SD19" s="284"/>
      <c r="SE19" s="284"/>
      <c r="SF19" s="284"/>
      <c r="SG19" s="284"/>
      <c r="SH19" s="284"/>
      <c r="SI19" s="284"/>
      <c r="SJ19" s="284"/>
      <c r="SK19" s="284"/>
      <c r="SL19" s="284"/>
      <c r="SM19" s="284"/>
      <c r="SN19" s="284"/>
      <c r="SO19" s="284"/>
      <c r="SP19" s="284"/>
      <c r="SQ19" s="284"/>
      <c r="SR19" s="284"/>
      <c r="SS19" s="284"/>
      <c r="ST19" s="284"/>
      <c r="SU19" s="284"/>
      <c r="SV19" s="284"/>
      <c r="SW19" s="284"/>
      <c r="SX19" s="284"/>
      <c r="SY19" s="284"/>
      <c r="SZ19" s="284"/>
      <c r="TA19" s="284"/>
      <c r="TB19" s="284"/>
      <c r="TC19" s="284"/>
      <c r="TD19" s="284"/>
      <c r="TE19" s="284"/>
      <c r="TF19" s="284"/>
      <c r="TG19" s="284"/>
      <c r="TH19" s="284"/>
      <c r="TI19" s="284"/>
      <c r="TJ19" s="284"/>
      <c r="TK19" s="284"/>
      <c r="TL19" s="284"/>
      <c r="TM19" s="284"/>
      <c r="TN19" s="284"/>
      <c r="TO19" s="284"/>
      <c r="TP19" s="284"/>
      <c r="TQ19" s="284"/>
      <c r="TR19" s="284"/>
      <c r="TS19" s="284"/>
      <c r="TT19" s="284"/>
      <c r="TU19" s="284"/>
      <c r="TV19" s="284"/>
      <c r="TW19" s="284"/>
      <c r="TX19" s="284"/>
      <c r="TY19" s="284"/>
      <c r="TZ19" s="284"/>
      <c r="UA19" s="284"/>
      <c r="UB19" s="284"/>
      <c r="UC19" s="284"/>
      <c r="UD19" s="284"/>
      <c r="UE19" s="284"/>
      <c r="UF19" s="284"/>
      <c r="UG19" s="284"/>
      <c r="UH19" s="284"/>
      <c r="UI19" s="284"/>
      <c r="UJ19" s="284"/>
      <c r="UK19" s="284"/>
      <c r="UL19" s="284"/>
      <c r="UM19" s="284"/>
      <c r="UN19" s="284"/>
      <c r="UO19" s="284"/>
      <c r="UP19" s="284"/>
      <c r="UQ19" s="284"/>
      <c r="UR19" s="284"/>
      <c r="US19" s="284"/>
      <c r="UT19" s="284"/>
      <c r="UU19" s="284"/>
      <c r="UV19" s="284"/>
      <c r="UW19" s="284"/>
      <c r="UX19" s="284"/>
      <c r="UY19" s="284"/>
      <c r="UZ19" s="284"/>
      <c r="VA19" s="284"/>
      <c r="VB19" s="284"/>
      <c r="VC19" s="284"/>
      <c r="VD19" s="284"/>
      <c r="VE19" s="284"/>
      <c r="VF19" s="284"/>
      <c r="VG19" s="284"/>
      <c r="VH19" s="284"/>
      <c r="VI19" s="284"/>
      <c r="VJ19" s="284"/>
      <c r="VK19" s="284"/>
      <c r="VL19" s="284"/>
      <c r="VM19" s="284"/>
      <c r="VN19" s="284"/>
      <c r="VO19" s="284"/>
      <c r="VP19" s="284"/>
      <c r="VQ19" s="284"/>
      <c r="VR19" s="284"/>
      <c r="VS19" s="284"/>
      <c r="VT19" s="284"/>
      <c r="VU19" s="284"/>
      <c r="VV19" s="284"/>
      <c r="VW19" s="284"/>
      <c r="VX19" s="284"/>
      <c r="VY19" s="284"/>
      <c r="VZ19" s="284"/>
      <c r="WA19" s="284"/>
      <c r="WB19" s="284"/>
      <c r="WC19" s="284"/>
      <c r="WD19" s="284"/>
      <c r="WE19" s="284"/>
      <c r="WF19" s="284"/>
      <c r="WG19" s="284"/>
      <c r="WH19" s="284"/>
      <c r="WI19" s="284"/>
      <c r="WJ19" s="284"/>
      <c r="WK19" s="284"/>
      <c r="WL19" s="284"/>
      <c r="WM19" s="284"/>
      <c r="WN19" s="284"/>
      <c r="WO19" s="284"/>
      <c r="WP19" s="284"/>
      <c r="WQ19" s="284"/>
      <c r="WR19" s="284"/>
      <c r="WS19" s="284"/>
      <c r="WT19" s="284"/>
      <c r="WU19" s="284"/>
      <c r="WV19" s="284"/>
      <c r="WW19" s="284"/>
      <c r="WX19" s="284"/>
      <c r="WY19" s="284"/>
      <c r="WZ19" s="284"/>
      <c r="XA19" s="284"/>
      <c r="XB19" s="284"/>
      <c r="XC19" s="284"/>
      <c r="XD19" s="284"/>
      <c r="XE19" s="284"/>
      <c r="XF19" s="284"/>
      <c r="XG19" s="284"/>
      <c r="XH19" s="284"/>
      <c r="XI19" s="284"/>
      <c r="XJ19" s="284"/>
      <c r="XK19" s="284"/>
      <c r="XL19" s="284"/>
      <c r="XM19" s="284"/>
      <c r="XN19" s="284"/>
      <c r="XO19" s="284"/>
      <c r="XP19" s="284"/>
      <c r="XQ19" s="284"/>
      <c r="XR19" s="284"/>
      <c r="XS19" s="284"/>
      <c r="XT19" s="284"/>
      <c r="XU19" s="284"/>
      <c r="XV19" s="284"/>
      <c r="XW19" s="284"/>
      <c r="XX19" s="284"/>
      <c r="XY19" s="284"/>
      <c r="XZ19" s="284"/>
      <c r="YA19" s="284"/>
      <c r="YB19" s="284"/>
      <c r="YC19" s="284"/>
      <c r="YD19" s="284"/>
      <c r="YE19" s="284"/>
      <c r="YF19" s="284"/>
      <c r="YG19" s="284"/>
      <c r="YH19" s="284"/>
      <c r="YI19" s="284"/>
      <c r="YJ19" s="284"/>
      <c r="YK19" s="284"/>
      <c r="YL19" s="284"/>
      <c r="YM19" s="284"/>
      <c r="YN19" s="284"/>
      <c r="YO19" s="284"/>
      <c r="YP19" s="284"/>
      <c r="YQ19" s="284"/>
      <c r="YR19" s="284"/>
      <c r="YS19" s="284"/>
      <c r="YT19" s="284"/>
      <c r="YU19" s="284"/>
      <c r="YV19" s="284"/>
      <c r="YW19" s="284"/>
      <c r="YX19" s="284"/>
      <c r="YY19" s="284"/>
      <c r="YZ19" s="284"/>
      <c r="ZA19" s="284"/>
      <c r="ZB19" s="284"/>
      <c r="ZC19" s="284"/>
      <c r="ZD19" s="284"/>
      <c r="ZE19" s="284"/>
      <c r="ZF19" s="284"/>
      <c r="ZG19" s="284"/>
      <c r="ZH19" s="284"/>
      <c r="ZI19" s="284"/>
      <c r="ZJ19" s="284"/>
      <c r="ZK19" s="284"/>
      <c r="ZL19" s="284"/>
      <c r="ZM19" s="284"/>
      <c r="ZN19" s="284"/>
      <c r="ZO19" s="284"/>
      <c r="ZP19" s="284"/>
      <c r="ZQ19" s="284"/>
      <c r="ZR19" s="284"/>
      <c r="ZS19" s="284"/>
      <c r="ZT19" s="284"/>
      <c r="ZU19" s="284"/>
      <c r="ZV19" s="284"/>
      <c r="ZW19" s="284"/>
      <c r="ZX19" s="284"/>
      <c r="ZY19" s="284"/>
      <c r="ZZ19" s="284"/>
      <c r="AAA19" s="284"/>
      <c r="AAB19" s="284"/>
      <c r="AAC19" s="284"/>
      <c r="AAD19" s="284"/>
      <c r="AAE19" s="284"/>
      <c r="AAF19" s="284"/>
      <c r="AAG19" s="284"/>
      <c r="AAH19" s="284"/>
      <c r="AAI19" s="284"/>
      <c r="AAJ19" s="284"/>
      <c r="AAK19" s="284"/>
      <c r="AAL19" s="284"/>
      <c r="AAM19" s="284"/>
      <c r="AAN19" s="284"/>
      <c r="AAO19" s="284"/>
      <c r="AAP19" s="284"/>
      <c r="AAQ19" s="284"/>
      <c r="AAR19" s="284"/>
      <c r="AAS19" s="284"/>
      <c r="AAT19" s="284"/>
      <c r="AAU19" s="284"/>
      <c r="AAV19" s="284"/>
      <c r="AAW19" s="284"/>
      <c r="AAX19" s="284"/>
      <c r="AAY19" s="284"/>
      <c r="AAZ19" s="284"/>
      <c r="ABA19" s="284"/>
      <c r="ABB19" s="284"/>
      <c r="ABC19" s="284"/>
      <c r="ABD19" s="284"/>
      <c r="ABE19" s="284"/>
      <c r="ABF19" s="284"/>
      <c r="ABG19" s="284"/>
      <c r="ABH19" s="284"/>
      <c r="ABI19" s="284"/>
      <c r="ABJ19" s="284"/>
      <c r="ABK19" s="284"/>
      <c r="ABL19" s="284"/>
      <c r="ABM19" s="284"/>
      <c r="ABN19" s="284"/>
      <c r="ABO19" s="284"/>
      <c r="ABP19" s="284"/>
      <c r="ABQ19" s="284"/>
      <c r="ABR19" s="284"/>
      <c r="ABS19" s="284"/>
      <c r="ABT19" s="284"/>
      <c r="ABU19" s="284"/>
      <c r="ABV19" s="284"/>
      <c r="ABW19" s="284"/>
      <c r="ABX19" s="284"/>
      <c r="ABY19" s="284"/>
      <c r="ABZ19" s="284"/>
      <c r="ACA19" s="284"/>
      <c r="ACB19" s="284"/>
      <c r="ACC19" s="284"/>
      <c r="ACD19" s="284"/>
      <c r="ACE19" s="284"/>
      <c r="ACF19" s="284"/>
      <c r="ACG19" s="284"/>
      <c r="ACH19" s="284"/>
      <c r="ACI19" s="284"/>
      <c r="ACJ19" s="284"/>
      <c r="ACK19" s="284"/>
      <c r="ACL19" s="284"/>
      <c r="ACM19" s="284"/>
      <c r="ACN19" s="284"/>
      <c r="ACO19" s="284"/>
      <c r="ACP19" s="284"/>
      <c r="ACQ19" s="284"/>
      <c r="ACR19" s="284"/>
      <c r="ACS19" s="284"/>
      <c r="ACT19" s="284"/>
      <c r="ACU19" s="284"/>
      <c r="ACV19" s="284"/>
      <c r="ACW19" s="284"/>
      <c r="ACX19" s="284"/>
      <c r="ACY19" s="284"/>
      <c r="ACZ19" s="284"/>
      <c r="ADA19" s="284"/>
      <c r="ADB19" s="284"/>
      <c r="ADC19" s="284"/>
      <c r="ADD19" s="284"/>
      <c r="ADE19" s="284"/>
      <c r="ADF19" s="284"/>
      <c r="ADG19" s="284"/>
      <c r="ADH19" s="284"/>
      <c r="ADI19" s="284"/>
      <c r="ADJ19" s="284"/>
      <c r="ADK19" s="284"/>
      <c r="ADL19" s="284"/>
      <c r="ADM19" s="284"/>
      <c r="ADN19" s="284"/>
      <c r="ADO19" s="284"/>
      <c r="ADP19" s="284"/>
      <c r="ADQ19" s="284"/>
      <c r="ADR19" s="284"/>
      <c r="ADS19" s="284"/>
      <c r="ADT19" s="284"/>
      <c r="ADU19" s="284"/>
      <c r="ADV19" s="284"/>
      <c r="ADW19" s="284"/>
      <c r="ADX19" s="284"/>
      <c r="ADY19" s="284"/>
      <c r="ADZ19" s="284"/>
      <c r="AEA19" s="284"/>
      <c r="AEB19" s="284"/>
      <c r="AEC19" s="284"/>
      <c r="AED19" s="284"/>
      <c r="AEE19" s="284"/>
      <c r="AEF19" s="284"/>
      <c r="AEG19" s="284"/>
      <c r="AEH19" s="284"/>
      <c r="AEI19" s="284"/>
      <c r="AEJ19" s="284"/>
      <c r="AEK19" s="284"/>
      <c r="AEL19" s="284"/>
      <c r="AEM19" s="284"/>
      <c r="AEN19" s="284"/>
      <c r="AEO19" s="284"/>
      <c r="AEP19" s="284"/>
      <c r="AEQ19" s="284"/>
      <c r="AER19" s="284"/>
      <c r="AES19" s="284"/>
      <c r="AET19" s="284"/>
      <c r="AEU19" s="284"/>
      <c r="AEV19" s="284"/>
      <c r="AEW19" s="284"/>
      <c r="AEX19" s="284"/>
      <c r="AEY19" s="284"/>
      <c r="AEZ19" s="284"/>
      <c r="AFA19" s="284"/>
      <c r="AFB19" s="284"/>
      <c r="AFC19" s="284"/>
      <c r="AFD19" s="284"/>
      <c r="AFE19" s="284"/>
      <c r="AFF19" s="284"/>
      <c r="AFG19" s="284"/>
      <c r="AFH19" s="284"/>
      <c r="AFI19" s="284"/>
      <c r="AFJ19" s="284"/>
      <c r="AFK19" s="284"/>
      <c r="AFL19" s="284"/>
      <c r="AFM19" s="284"/>
      <c r="AFN19" s="284"/>
      <c r="AFO19" s="284"/>
      <c r="AFP19" s="284"/>
      <c r="AFQ19" s="284"/>
      <c r="AFR19" s="284"/>
      <c r="AFS19" s="284"/>
      <c r="AFT19" s="284"/>
      <c r="AFU19" s="284"/>
      <c r="AFV19" s="284"/>
      <c r="AFW19" s="284"/>
      <c r="AFX19" s="284"/>
      <c r="AFY19" s="284"/>
      <c r="AFZ19" s="284"/>
      <c r="AGA19" s="284"/>
      <c r="AGB19" s="284"/>
      <c r="AGC19" s="284"/>
      <c r="AGD19" s="284"/>
      <c r="AGE19" s="284"/>
      <c r="AGF19" s="284"/>
      <c r="AGG19" s="284"/>
      <c r="AGH19" s="284"/>
      <c r="AGI19" s="284"/>
      <c r="AGJ19" s="284"/>
      <c r="AGK19" s="284"/>
      <c r="AGL19" s="284"/>
      <c r="AGM19" s="284"/>
      <c r="AGN19" s="284"/>
      <c r="AGO19" s="284"/>
      <c r="AGP19" s="284"/>
      <c r="AGQ19" s="284"/>
      <c r="AGR19" s="284"/>
      <c r="AGS19" s="284"/>
      <c r="AGT19" s="284"/>
      <c r="AGU19" s="284"/>
      <c r="AGV19" s="284"/>
      <c r="AGW19" s="284"/>
      <c r="AGX19" s="284"/>
      <c r="AGY19" s="284"/>
      <c r="AGZ19" s="284"/>
      <c r="AHA19" s="284"/>
      <c r="AHB19" s="284"/>
      <c r="AHC19" s="284"/>
      <c r="AHD19" s="284"/>
      <c r="AHE19" s="284"/>
      <c r="AHF19" s="284"/>
      <c r="AHG19" s="284"/>
      <c r="AHH19" s="284"/>
      <c r="AHI19" s="284"/>
      <c r="AHJ19" s="284"/>
      <c r="AHK19" s="284"/>
      <c r="AHL19" s="284"/>
      <c r="AHM19" s="284"/>
      <c r="AHN19" s="284"/>
      <c r="AHO19" s="284"/>
      <c r="AHP19" s="284"/>
      <c r="AHQ19" s="284"/>
      <c r="AHR19" s="284"/>
      <c r="AHS19" s="284"/>
      <c r="AHT19" s="284"/>
      <c r="AHU19" s="284"/>
      <c r="AHV19" s="284"/>
      <c r="AHW19" s="284"/>
      <c r="AHX19" s="284"/>
      <c r="AHY19" s="284"/>
      <c r="AHZ19" s="284"/>
      <c r="AIA19" s="284"/>
      <c r="AIB19" s="284"/>
      <c r="AIC19" s="284"/>
      <c r="AID19" s="284"/>
      <c r="AIE19" s="284"/>
      <c r="AIF19" s="284"/>
      <c r="AIG19" s="284"/>
      <c r="AIH19" s="284"/>
      <c r="AII19" s="284"/>
      <c r="AIJ19" s="284"/>
      <c r="AIK19" s="284"/>
      <c r="AIL19" s="284"/>
      <c r="AIM19" s="284"/>
      <c r="AIN19" s="284"/>
      <c r="AIO19" s="284"/>
      <c r="AIP19" s="284"/>
      <c r="AIQ19" s="284"/>
      <c r="AIR19" s="284"/>
      <c r="AIS19" s="284"/>
      <c r="AIT19" s="284"/>
      <c r="AIU19" s="284"/>
      <c r="AIV19" s="284"/>
      <c r="AIW19" s="284"/>
      <c r="AIX19" s="284"/>
      <c r="AIY19" s="284"/>
      <c r="AIZ19" s="284"/>
      <c r="AJA19" s="284"/>
      <c r="AJB19" s="284"/>
      <c r="AJC19" s="284"/>
      <c r="AJD19" s="284"/>
      <c r="AJE19" s="284"/>
      <c r="AJF19" s="284"/>
      <c r="AJG19" s="284"/>
      <c r="AJH19" s="284"/>
      <c r="AJI19" s="284"/>
      <c r="AJJ19" s="284"/>
      <c r="AJK19" s="284"/>
      <c r="AJL19" s="284"/>
      <c r="AJM19" s="284"/>
      <c r="AJN19" s="284"/>
      <c r="AJO19" s="284"/>
      <c r="AJP19" s="284"/>
      <c r="AJQ19" s="284"/>
      <c r="AJR19" s="284"/>
      <c r="AJS19" s="284"/>
      <c r="AJT19" s="284"/>
      <c r="AJU19" s="284"/>
      <c r="AJV19" s="284"/>
      <c r="AJW19" s="284"/>
      <c r="AJX19" s="284"/>
      <c r="AJY19" s="284"/>
      <c r="AJZ19" s="284"/>
      <c r="AKA19" s="284"/>
      <c r="AKB19" s="284"/>
      <c r="AKC19" s="284"/>
      <c r="AKD19" s="284"/>
      <c r="AKE19" s="284"/>
      <c r="AKF19" s="284"/>
      <c r="AKG19" s="284"/>
      <c r="AKH19" s="284"/>
      <c r="AKI19" s="284"/>
      <c r="AKJ19" s="284"/>
      <c r="AKK19" s="284"/>
      <c r="AKL19" s="284"/>
      <c r="AKM19" s="284"/>
      <c r="AKN19" s="284"/>
      <c r="AKO19" s="284"/>
      <c r="AKP19" s="284"/>
      <c r="AKQ19" s="284"/>
      <c r="AKR19" s="284"/>
      <c r="AKS19" s="284"/>
      <c r="AKT19" s="284"/>
      <c r="AKU19" s="284"/>
      <c r="AKV19" s="284"/>
      <c r="AKW19" s="284"/>
      <c r="AKX19" s="284"/>
      <c r="AKY19" s="284"/>
      <c r="AKZ19" s="284"/>
      <c r="ALA19" s="284"/>
      <c r="ALB19" s="284"/>
      <c r="ALC19" s="284"/>
      <c r="ALD19" s="284"/>
      <c r="ALE19" s="284"/>
      <c r="ALF19" s="284"/>
      <c r="ALG19" s="284"/>
      <c r="ALH19" s="284"/>
      <c r="ALI19" s="284"/>
      <c r="ALJ19" s="284"/>
      <c r="ALK19" s="284"/>
      <c r="ALL19" s="284"/>
      <c r="ALM19" s="284"/>
      <c r="ALN19" s="284"/>
      <c r="ALO19" s="284"/>
      <c r="ALP19" s="284"/>
      <c r="ALQ19" s="284"/>
      <c r="ALR19" s="284"/>
      <c r="ALS19" s="284"/>
      <c r="ALT19" s="284"/>
      <c r="ALU19" s="284"/>
      <c r="ALV19" s="284"/>
      <c r="ALW19" s="284"/>
      <c r="ALX19" s="284"/>
      <c r="ALY19" s="284"/>
      <c r="ALZ19" s="284"/>
      <c r="AMA19" s="284"/>
      <c r="AMB19" s="284"/>
      <c r="AMC19" s="284"/>
      <c r="AMD19" s="284"/>
      <c r="AME19" s="284"/>
      <c r="AMF19" s="284"/>
      <c r="AMG19" s="284"/>
      <c r="AMH19" s="284"/>
      <c r="AMI19" s="284"/>
      <c r="AMJ19" s="284"/>
      <c r="AMK19" s="284"/>
      <c r="AML19" s="284"/>
      <c r="AMM19" s="284"/>
      <c r="AMN19" s="284"/>
      <c r="AMO19" s="284"/>
      <c r="AMP19" s="284"/>
    </row>
    <row r="20" spans="1:1030" s="284" customFormat="1" ht="106.8" customHeight="1" thickBot="1" x14ac:dyDescent="0.5">
      <c r="A20" s="322" t="s">
        <v>280</v>
      </c>
      <c r="B20" s="275" t="s">
        <v>1627</v>
      </c>
      <c r="C20" s="275" t="s">
        <v>1627</v>
      </c>
      <c r="D20" s="275" t="s">
        <v>70</v>
      </c>
      <c r="E20" s="3" t="s">
        <v>32</v>
      </c>
      <c r="F20" s="275" t="s">
        <v>33</v>
      </c>
      <c r="G20" s="3">
        <v>37604</v>
      </c>
      <c r="H20" s="3">
        <v>37601</v>
      </c>
      <c r="I20" s="276" t="s">
        <v>281</v>
      </c>
      <c r="J20" s="276"/>
      <c r="K20" s="276" t="s">
        <v>282</v>
      </c>
      <c r="L20" s="277" t="s">
        <v>283</v>
      </c>
      <c r="M20" s="277" t="s">
        <v>284</v>
      </c>
      <c r="N20" s="275" t="s">
        <v>49</v>
      </c>
      <c r="O20" s="555" t="s">
        <v>285</v>
      </c>
      <c r="P20" s="555" t="s">
        <v>286</v>
      </c>
      <c r="Q20" s="321" t="s">
        <v>287</v>
      </c>
      <c r="R20" s="697"/>
      <c r="S20" s="715"/>
      <c r="T20" s="697"/>
      <c r="U20" s="697"/>
      <c r="V20" s="339" t="s">
        <v>1471</v>
      </c>
      <c r="W20" s="580" t="s">
        <v>288</v>
      </c>
      <c r="X20" s="558" t="s">
        <v>289</v>
      </c>
      <c r="Y20" s="581" t="s">
        <v>290</v>
      </c>
      <c r="Z20" s="322" t="s">
        <v>291</v>
      </c>
      <c r="AA20" s="275" t="s">
        <v>292</v>
      </c>
      <c r="AB20" s="275" t="s">
        <v>1470</v>
      </c>
      <c r="AC20" s="649" t="s">
        <v>294</v>
      </c>
      <c r="AD20" s="677" t="s">
        <v>295</v>
      </c>
      <c r="AE20" s="335"/>
      <c r="AF20" s="330"/>
      <c r="AG20" s="323" t="s">
        <v>283</v>
      </c>
      <c r="AH20" s="275" t="s">
        <v>284</v>
      </c>
      <c r="AI20" s="628" t="s">
        <v>285</v>
      </c>
      <c r="AJ20" s="280"/>
      <c r="AK20" s="4" t="s">
        <v>1469</v>
      </c>
      <c r="AL20" s="446"/>
      <c r="AM20" s="446" t="s">
        <v>1468</v>
      </c>
      <c r="AN20" s="316"/>
      <c r="AO20" s="281">
        <v>1</v>
      </c>
      <c r="AP20" s="281"/>
      <c r="AQ20" s="281"/>
      <c r="AR20" s="281"/>
      <c r="AS20" s="281">
        <v>1</v>
      </c>
      <c r="AT20" s="282">
        <v>1</v>
      </c>
      <c r="AU20" s="317">
        <v>1</v>
      </c>
      <c r="AV20" s="536">
        <v>12</v>
      </c>
      <c r="AW20" s="480">
        <v>0</v>
      </c>
      <c r="AX20" s="480">
        <v>0</v>
      </c>
      <c r="AY20" s="480">
        <v>0</v>
      </c>
      <c r="AZ20" s="286"/>
      <c r="BA20" s="286"/>
      <c r="BB20" s="286"/>
      <c r="BC20" s="286"/>
      <c r="BD20" s="286"/>
      <c r="BE20" s="286"/>
      <c r="BF20" s="286"/>
      <c r="BG20" s="286"/>
      <c r="BH20" s="286"/>
      <c r="BI20" s="286"/>
      <c r="BJ20" s="286"/>
      <c r="BK20" s="286"/>
      <c r="BL20" s="286"/>
    </row>
    <row r="21" spans="1:1030" s="284" customFormat="1" ht="112.2" customHeight="1" thickBot="1" x14ac:dyDescent="0.5">
      <c r="A21" s="343" t="s">
        <v>296</v>
      </c>
      <c r="B21" s="275" t="s">
        <v>297</v>
      </c>
      <c r="C21" s="275" t="s">
        <v>298</v>
      </c>
      <c r="D21" s="275" t="s">
        <v>299</v>
      </c>
      <c r="E21" s="3" t="s">
        <v>43</v>
      </c>
      <c r="F21" s="275" t="s">
        <v>44</v>
      </c>
      <c r="G21" s="3" t="s">
        <v>300</v>
      </c>
      <c r="H21" s="3">
        <v>26554</v>
      </c>
      <c r="I21" s="276" t="s">
        <v>301</v>
      </c>
      <c r="J21" s="276"/>
      <c r="K21" s="276" t="s">
        <v>302</v>
      </c>
      <c r="L21" s="277" t="s">
        <v>303</v>
      </c>
      <c r="M21" s="275" t="s">
        <v>304</v>
      </c>
      <c r="N21" s="275" t="s">
        <v>49</v>
      </c>
      <c r="O21" s="555" t="s">
        <v>305</v>
      </c>
      <c r="P21" s="555" t="s">
        <v>306</v>
      </c>
      <c r="Q21" s="321" t="s">
        <v>307</v>
      </c>
      <c r="R21" s="697"/>
      <c r="S21" s="715"/>
      <c r="T21" s="697"/>
      <c r="U21" s="697"/>
      <c r="V21" s="339" t="s">
        <v>308</v>
      </c>
      <c r="W21" s="580" t="s">
        <v>309</v>
      </c>
      <c r="X21" s="564" t="s">
        <v>310</v>
      </c>
      <c r="Y21" s="581" t="s">
        <v>311</v>
      </c>
      <c r="Z21" s="322" t="s">
        <v>749</v>
      </c>
      <c r="AA21" s="275" t="s">
        <v>750</v>
      </c>
      <c r="AB21" s="275" t="s">
        <v>445</v>
      </c>
      <c r="AC21" s="484" t="s">
        <v>310</v>
      </c>
      <c r="AD21" s="677" t="s">
        <v>751</v>
      </c>
      <c r="AE21" s="335"/>
      <c r="AF21" s="330"/>
      <c r="AG21" s="322" t="s">
        <v>303</v>
      </c>
      <c r="AH21" s="275" t="s">
        <v>304</v>
      </c>
      <c r="AI21" s="625" t="s">
        <v>305</v>
      </c>
      <c r="AJ21" s="275"/>
      <c r="AK21" s="4" t="s">
        <v>312</v>
      </c>
      <c r="AL21" s="446"/>
      <c r="AM21" s="446" t="s">
        <v>1426</v>
      </c>
      <c r="AN21" s="316"/>
      <c r="AO21" s="281"/>
      <c r="AP21" s="281"/>
      <c r="AQ21" s="281"/>
      <c r="AR21" s="281">
        <v>1</v>
      </c>
      <c r="AS21" s="281"/>
      <c r="AT21" s="282"/>
      <c r="AU21" s="317">
        <v>1</v>
      </c>
      <c r="AV21" s="541">
        <v>17</v>
      </c>
      <c r="AW21" s="479">
        <v>1</v>
      </c>
      <c r="AX21" s="479">
        <v>2</v>
      </c>
      <c r="AY21" s="479">
        <v>0</v>
      </c>
      <c r="AZ21" s="283"/>
      <c r="BA21" s="283"/>
      <c r="BB21" s="283"/>
      <c r="BC21" s="283"/>
      <c r="BD21" s="283"/>
      <c r="BE21" s="283"/>
      <c r="BF21" s="283"/>
      <c r="BG21" s="283"/>
      <c r="BH21" s="283"/>
      <c r="BI21" s="283"/>
      <c r="BJ21" s="283"/>
      <c r="BK21" s="283"/>
      <c r="BL21" s="286"/>
      <c r="BM21" s="286"/>
      <c r="BN21" s="286"/>
      <c r="BO21" s="286"/>
      <c r="BP21" s="286"/>
      <c r="BQ21" s="286"/>
      <c r="BR21" s="286"/>
      <c r="BS21" s="283"/>
      <c r="BT21" s="283"/>
      <c r="BU21" s="283"/>
      <c r="BV21" s="283"/>
      <c r="BW21" s="283"/>
      <c r="BX21" s="283"/>
      <c r="BY21" s="283"/>
      <c r="BZ21" s="283"/>
      <c r="CA21" s="283"/>
      <c r="CB21" s="283"/>
      <c r="CC21" s="283"/>
      <c r="CD21" s="283"/>
      <c r="CE21" s="283"/>
      <c r="CF21" s="283"/>
      <c r="CG21" s="283"/>
      <c r="CH21" s="283"/>
      <c r="CI21" s="283"/>
      <c r="CJ21" s="283"/>
      <c r="CK21" s="283"/>
      <c r="CL21" s="283"/>
      <c r="CM21" s="283"/>
      <c r="CN21" s="283"/>
      <c r="CO21" s="283"/>
      <c r="CP21" s="283"/>
      <c r="CQ21" s="283"/>
      <c r="CR21" s="283"/>
      <c r="CS21" s="283"/>
      <c r="CT21" s="283"/>
      <c r="CU21" s="283"/>
      <c r="CV21" s="283"/>
      <c r="CW21" s="283"/>
      <c r="CX21" s="283"/>
      <c r="CY21" s="283"/>
      <c r="CZ21" s="283"/>
      <c r="DA21" s="283"/>
      <c r="DB21" s="283"/>
      <c r="DC21" s="283"/>
      <c r="DD21" s="283"/>
      <c r="DE21" s="283"/>
      <c r="DF21" s="283"/>
      <c r="DG21" s="283"/>
      <c r="DH21" s="283"/>
      <c r="DI21" s="283"/>
      <c r="DJ21" s="283"/>
      <c r="DK21" s="283"/>
      <c r="DL21" s="283"/>
      <c r="DM21" s="283"/>
      <c r="DN21" s="283"/>
      <c r="DO21" s="283"/>
      <c r="DP21" s="283"/>
      <c r="DQ21" s="283"/>
      <c r="DR21" s="283"/>
      <c r="DS21" s="283"/>
      <c r="DT21" s="283"/>
      <c r="DU21" s="283"/>
      <c r="DV21" s="283"/>
      <c r="DW21" s="283"/>
      <c r="DX21" s="283"/>
      <c r="DY21" s="283"/>
      <c r="DZ21" s="283"/>
      <c r="EA21" s="283"/>
      <c r="EB21" s="283"/>
      <c r="EC21" s="283"/>
      <c r="ED21" s="283"/>
      <c r="EE21" s="283"/>
      <c r="EF21" s="283"/>
      <c r="EG21" s="283"/>
      <c r="EH21" s="283"/>
      <c r="EI21" s="283"/>
      <c r="EJ21" s="283"/>
      <c r="EK21" s="283"/>
      <c r="EL21" s="283"/>
      <c r="EM21" s="283"/>
      <c r="EN21" s="283"/>
      <c r="EO21" s="283"/>
      <c r="EP21" s="283"/>
      <c r="EQ21" s="283"/>
      <c r="ER21" s="283"/>
      <c r="ES21" s="283"/>
      <c r="ET21" s="283"/>
      <c r="EU21" s="283"/>
      <c r="EV21" s="283"/>
      <c r="EW21" s="283"/>
      <c r="EX21" s="283"/>
      <c r="EY21" s="283"/>
      <c r="EZ21" s="283"/>
      <c r="FA21" s="283"/>
      <c r="FB21" s="283"/>
      <c r="FC21" s="283"/>
      <c r="FD21" s="283"/>
      <c r="FE21" s="283"/>
      <c r="FF21" s="283"/>
      <c r="FG21" s="283"/>
      <c r="FH21" s="283"/>
      <c r="FI21" s="283"/>
      <c r="FJ21" s="283"/>
      <c r="FK21" s="283"/>
      <c r="FL21" s="283"/>
      <c r="FM21" s="283"/>
      <c r="FN21" s="283"/>
      <c r="FO21" s="283"/>
      <c r="FP21" s="283"/>
      <c r="FQ21" s="283"/>
      <c r="FR21" s="283"/>
      <c r="FS21" s="283"/>
      <c r="FT21" s="283"/>
      <c r="FU21" s="283"/>
      <c r="FV21" s="283"/>
      <c r="FW21" s="283"/>
      <c r="FX21" s="283"/>
      <c r="FY21" s="283"/>
      <c r="FZ21" s="283"/>
      <c r="GA21" s="283"/>
      <c r="GB21" s="283"/>
      <c r="GC21" s="283"/>
      <c r="GD21" s="283"/>
      <c r="GE21" s="283"/>
      <c r="GF21" s="283"/>
      <c r="GG21" s="283"/>
      <c r="GH21" s="283"/>
      <c r="GI21" s="283"/>
      <c r="GJ21" s="283"/>
      <c r="GK21" s="283"/>
      <c r="GL21" s="283"/>
      <c r="GM21" s="283"/>
      <c r="GN21" s="283"/>
      <c r="GO21" s="283"/>
      <c r="GP21" s="283"/>
      <c r="GQ21" s="283"/>
      <c r="GR21" s="283"/>
      <c r="GS21" s="283"/>
      <c r="GT21" s="283"/>
      <c r="GU21" s="283"/>
      <c r="GV21" s="283"/>
      <c r="GW21" s="283"/>
      <c r="GX21" s="283"/>
      <c r="GY21" s="283"/>
      <c r="GZ21" s="283"/>
      <c r="HA21" s="283"/>
      <c r="HB21" s="283"/>
      <c r="HC21" s="283"/>
      <c r="HD21" s="283"/>
      <c r="HE21" s="283"/>
      <c r="HF21" s="283"/>
      <c r="HG21" s="283"/>
      <c r="HH21" s="283"/>
      <c r="HI21" s="283"/>
      <c r="HJ21" s="283"/>
      <c r="HK21" s="283"/>
      <c r="HL21" s="283"/>
      <c r="HM21" s="283"/>
      <c r="HN21" s="283"/>
      <c r="HO21" s="283"/>
      <c r="HP21" s="283"/>
      <c r="HQ21" s="283"/>
      <c r="HR21" s="283"/>
      <c r="HS21" s="283"/>
      <c r="HT21" s="283"/>
      <c r="HU21" s="283"/>
      <c r="HV21" s="283"/>
      <c r="HW21" s="283"/>
      <c r="HX21" s="283"/>
      <c r="HY21" s="283"/>
      <c r="HZ21" s="283"/>
      <c r="IA21" s="283"/>
      <c r="IB21" s="283"/>
      <c r="IC21" s="283"/>
      <c r="ID21" s="283"/>
      <c r="IE21" s="283"/>
      <c r="IF21" s="283"/>
      <c r="IG21" s="283"/>
      <c r="IH21" s="283"/>
      <c r="II21" s="283"/>
      <c r="IJ21" s="283"/>
      <c r="IK21" s="283"/>
      <c r="IL21" s="283"/>
      <c r="IM21" s="283"/>
      <c r="IN21" s="283"/>
      <c r="IO21" s="283"/>
      <c r="IP21" s="283"/>
      <c r="IQ21" s="283"/>
      <c r="IR21" s="283"/>
      <c r="IS21" s="283"/>
      <c r="IT21" s="283"/>
      <c r="IU21" s="283"/>
      <c r="IV21" s="283"/>
      <c r="IW21" s="283"/>
      <c r="IX21" s="283"/>
      <c r="IY21" s="283"/>
      <c r="IZ21" s="283"/>
      <c r="JA21" s="283"/>
      <c r="JB21" s="283"/>
      <c r="JC21" s="283"/>
      <c r="JD21" s="283"/>
      <c r="JE21" s="283"/>
      <c r="JF21" s="283"/>
      <c r="JG21" s="283"/>
      <c r="JH21" s="283"/>
      <c r="JI21" s="283"/>
      <c r="JJ21" s="283"/>
      <c r="JK21" s="283"/>
      <c r="JL21" s="283"/>
      <c r="JM21" s="283"/>
      <c r="JN21" s="283"/>
      <c r="JO21" s="283"/>
      <c r="JP21" s="283"/>
      <c r="JQ21" s="283"/>
      <c r="JR21" s="283"/>
      <c r="JS21" s="283"/>
      <c r="JT21" s="283"/>
      <c r="JU21" s="283"/>
      <c r="JV21" s="283"/>
      <c r="JW21" s="283"/>
      <c r="JX21" s="283"/>
      <c r="JY21" s="283"/>
      <c r="JZ21" s="283"/>
      <c r="KA21" s="283"/>
      <c r="KB21" s="283"/>
      <c r="KC21" s="283"/>
      <c r="KD21" s="283"/>
      <c r="KE21" s="283"/>
      <c r="KF21" s="283"/>
      <c r="KG21" s="283"/>
      <c r="KH21" s="283"/>
      <c r="KI21" s="283"/>
      <c r="KJ21" s="283"/>
      <c r="KK21" s="283"/>
      <c r="KL21" s="283"/>
      <c r="KM21" s="283"/>
      <c r="KN21" s="283"/>
      <c r="KO21" s="283"/>
      <c r="KP21" s="283"/>
      <c r="KQ21" s="283"/>
      <c r="KR21" s="283"/>
      <c r="KS21" s="283"/>
      <c r="KT21" s="283"/>
      <c r="KU21" s="283"/>
      <c r="KV21" s="283"/>
      <c r="KW21" s="283"/>
      <c r="KX21" s="283"/>
      <c r="KY21" s="283"/>
      <c r="KZ21" s="283"/>
      <c r="LA21" s="283"/>
      <c r="LB21" s="283"/>
      <c r="LC21" s="283"/>
      <c r="LD21" s="283"/>
      <c r="LE21" s="283"/>
      <c r="LF21" s="283"/>
      <c r="LG21" s="283"/>
      <c r="LH21" s="283"/>
      <c r="LI21" s="283"/>
      <c r="LJ21" s="283"/>
      <c r="LK21" s="283"/>
      <c r="LL21" s="283"/>
      <c r="LM21" s="283"/>
      <c r="LN21" s="283"/>
      <c r="LO21" s="283"/>
      <c r="LP21" s="283"/>
      <c r="LQ21" s="283"/>
      <c r="LR21" s="283"/>
      <c r="LS21" s="283"/>
      <c r="LT21" s="283"/>
      <c r="LU21" s="283"/>
      <c r="LV21" s="283"/>
      <c r="LW21" s="283"/>
      <c r="LX21" s="283"/>
      <c r="LY21" s="283"/>
      <c r="LZ21" s="283"/>
      <c r="MA21" s="283"/>
      <c r="MB21" s="283"/>
      <c r="MC21" s="283"/>
      <c r="MD21" s="283"/>
      <c r="ME21" s="283"/>
      <c r="MF21" s="283"/>
      <c r="MG21" s="283"/>
      <c r="MH21" s="283"/>
      <c r="MI21" s="283"/>
      <c r="MJ21" s="283"/>
      <c r="MK21" s="283"/>
      <c r="ML21" s="283"/>
      <c r="MM21" s="283"/>
      <c r="MN21" s="283"/>
      <c r="MO21" s="283"/>
      <c r="MP21" s="283"/>
      <c r="MQ21" s="283"/>
      <c r="MR21" s="283"/>
      <c r="MS21" s="283"/>
      <c r="MT21" s="283"/>
      <c r="MU21" s="283"/>
      <c r="MV21" s="283"/>
      <c r="MW21" s="283"/>
      <c r="MX21" s="283"/>
      <c r="MY21" s="283"/>
      <c r="MZ21" s="283"/>
      <c r="NA21" s="283"/>
      <c r="NB21" s="283"/>
      <c r="NC21" s="283"/>
      <c r="ND21" s="283"/>
      <c r="NE21" s="283"/>
      <c r="NF21" s="283"/>
      <c r="NG21" s="283"/>
      <c r="NH21" s="283"/>
      <c r="NI21" s="283"/>
      <c r="NJ21" s="283"/>
      <c r="NK21" s="283"/>
      <c r="NL21" s="283"/>
      <c r="NM21" s="283"/>
      <c r="NN21" s="283"/>
      <c r="NO21" s="283"/>
      <c r="NP21" s="283"/>
      <c r="NQ21" s="283"/>
      <c r="NR21" s="283"/>
      <c r="NS21" s="283"/>
      <c r="NT21" s="283"/>
      <c r="NU21" s="283"/>
      <c r="NV21" s="283"/>
      <c r="NW21" s="283"/>
      <c r="NX21" s="283"/>
      <c r="NY21" s="283"/>
      <c r="NZ21" s="283"/>
      <c r="OA21" s="283"/>
      <c r="OB21" s="283"/>
      <c r="OC21" s="283"/>
      <c r="OD21" s="283"/>
      <c r="OE21" s="283"/>
      <c r="OF21" s="283"/>
      <c r="OG21" s="283"/>
      <c r="OH21" s="283"/>
      <c r="OI21" s="283"/>
      <c r="OJ21" s="283"/>
      <c r="OK21" s="283"/>
      <c r="OL21" s="283"/>
      <c r="OM21" s="283"/>
      <c r="ON21" s="283"/>
      <c r="OO21" s="283"/>
      <c r="OP21" s="283"/>
      <c r="OQ21" s="283"/>
      <c r="OR21" s="283"/>
      <c r="OS21" s="283"/>
      <c r="OT21" s="283"/>
      <c r="OU21" s="283"/>
      <c r="OV21" s="283"/>
      <c r="OW21" s="283"/>
      <c r="OX21" s="283"/>
      <c r="OY21" s="283"/>
      <c r="OZ21" s="283"/>
      <c r="PA21" s="283"/>
      <c r="PB21" s="283"/>
      <c r="PC21" s="283"/>
      <c r="PD21" s="283"/>
      <c r="PE21" s="283"/>
      <c r="PF21" s="283"/>
      <c r="PG21" s="283"/>
      <c r="PH21" s="283"/>
      <c r="PI21" s="283"/>
      <c r="PJ21" s="283"/>
      <c r="PK21" s="283"/>
      <c r="PL21" s="283"/>
      <c r="PM21" s="283"/>
      <c r="PN21" s="283"/>
      <c r="PO21" s="283"/>
      <c r="PP21" s="283"/>
      <c r="PQ21" s="283"/>
      <c r="PR21" s="283"/>
      <c r="PS21" s="283"/>
      <c r="PT21" s="283"/>
      <c r="PU21" s="283"/>
      <c r="PV21" s="283"/>
      <c r="PW21" s="283"/>
      <c r="PX21" s="283"/>
      <c r="PY21" s="283"/>
      <c r="PZ21" s="283"/>
      <c r="QA21" s="283"/>
      <c r="QB21" s="283"/>
      <c r="QC21" s="283"/>
      <c r="QD21" s="283"/>
      <c r="QE21" s="283"/>
      <c r="QF21" s="283"/>
      <c r="QG21" s="283"/>
      <c r="QH21" s="283"/>
      <c r="QI21" s="283"/>
      <c r="QJ21" s="283"/>
      <c r="QK21" s="283"/>
      <c r="QL21" s="283"/>
      <c r="QM21" s="283"/>
      <c r="QN21" s="283"/>
      <c r="QO21" s="283"/>
      <c r="QP21" s="283"/>
      <c r="QQ21" s="283"/>
      <c r="QR21" s="283"/>
      <c r="QS21" s="283"/>
      <c r="QT21" s="283"/>
      <c r="QU21" s="283"/>
      <c r="QV21" s="283"/>
      <c r="QW21" s="283"/>
      <c r="QX21" s="283"/>
      <c r="QY21" s="283"/>
      <c r="QZ21" s="283"/>
      <c r="RA21" s="283"/>
      <c r="RB21" s="283"/>
      <c r="RC21" s="283"/>
      <c r="RD21" s="283"/>
      <c r="RE21" s="283"/>
      <c r="RF21" s="283"/>
      <c r="RG21" s="283"/>
      <c r="RH21" s="283"/>
      <c r="RI21" s="283"/>
      <c r="RJ21" s="283"/>
      <c r="RK21" s="283"/>
      <c r="RL21" s="283"/>
      <c r="RM21" s="283"/>
      <c r="RN21" s="283"/>
      <c r="RO21" s="283"/>
      <c r="RP21" s="283"/>
      <c r="RQ21" s="283"/>
      <c r="RR21" s="283"/>
      <c r="RS21" s="283"/>
      <c r="RT21" s="283"/>
      <c r="RU21" s="283"/>
      <c r="RV21" s="283"/>
      <c r="RW21" s="283"/>
      <c r="RX21" s="283"/>
      <c r="RY21" s="283"/>
      <c r="RZ21" s="283"/>
      <c r="SA21" s="283"/>
      <c r="SB21" s="283"/>
      <c r="SC21" s="283"/>
      <c r="SD21" s="283"/>
      <c r="SE21" s="283"/>
      <c r="SF21" s="283"/>
      <c r="SG21" s="283"/>
      <c r="SH21" s="283"/>
      <c r="SI21" s="283"/>
      <c r="SJ21" s="283"/>
      <c r="SK21" s="283"/>
      <c r="SL21" s="283"/>
      <c r="SM21" s="283"/>
      <c r="SN21" s="283"/>
      <c r="SO21" s="283"/>
      <c r="SP21" s="283"/>
      <c r="SQ21" s="283"/>
      <c r="SR21" s="283"/>
      <c r="SS21" s="283"/>
      <c r="ST21" s="283"/>
      <c r="SU21" s="283"/>
      <c r="SV21" s="283"/>
      <c r="SW21" s="283"/>
      <c r="SX21" s="283"/>
      <c r="SY21" s="283"/>
      <c r="SZ21" s="283"/>
      <c r="TA21" s="283"/>
      <c r="TB21" s="283"/>
      <c r="TC21" s="283"/>
      <c r="TD21" s="283"/>
      <c r="TE21" s="283"/>
      <c r="TF21" s="283"/>
      <c r="TG21" s="283"/>
      <c r="TH21" s="283"/>
      <c r="TI21" s="283"/>
      <c r="TJ21" s="283"/>
      <c r="TK21" s="283"/>
      <c r="TL21" s="283"/>
      <c r="TM21" s="283"/>
      <c r="TN21" s="283"/>
      <c r="TO21" s="283"/>
      <c r="TP21" s="283"/>
      <c r="TQ21" s="283"/>
      <c r="TR21" s="283"/>
      <c r="TS21" s="283"/>
      <c r="TT21" s="283"/>
      <c r="TU21" s="283"/>
      <c r="TV21" s="283"/>
      <c r="TW21" s="283"/>
      <c r="TX21" s="283"/>
      <c r="TY21" s="283"/>
      <c r="TZ21" s="283"/>
      <c r="UA21" s="283"/>
      <c r="UB21" s="283"/>
      <c r="UC21" s="283"/>
      <c r="UD21" s="283"/>
      <c r="UE21" s="283"/>
      <c r="UF21" s="283"/>
      <c r="UG21" s="283"/>
      <c r="UH21" s="283"/>
      <c r="UI21" s="283"/>
      <c r="UJ21" s="283"/>
      <c r="UK21" s="283"/>
      <c r="UL21" s="283"/>
      <c r="UM21" s="283"/>
      <c r="UN21" s="283"/>
      <c r="UO21" s="283"/>
      <c r="UP21" s="283"/>
      <c r="UQ21" s="283"/>
      <c r="UR21" s="283"/>
      <c r="US21" s="283"/>
      <c r="UT21" s="283"/>
      <c r="UU21" s="283"/>
      <c r="UV21" s="283"/>
      <c r="UW21" s="283"/>
      <c r="UX21" s="283"/>
      <c r="UY21" s="283"/>
      <c r="UZ21" s="283"/>
      <c r="VA21" s="283"/>
      <c r="VB21" s="283"/>
      <c r="VC21" s="283"/>
      <c r="VD21" s="283"/>
      <c r="VE21" s="283"/>
      <c r="VF21" s="283"/>
      <c r="VG21" s="283"/>
      <c r="VH21" s="283"/>
      <c r="VI21" s="283"/>
      <c r="VJ21" s="283"/>
      <c r="VK21" s="283"/>
      <c r="VL21" s="283"/>
      <c r="VM21" s="283"/>
      <c r="VN21" s="283"/>
      <c r="VO21" s="283"/>
      <c r="VP21" s="283"/>
      <c r="VQ21" s="283"/>
      <c r="VR21" s="283"/>
      <c r="VS21" s="283"/>
      <c r="VT21" s="283"/>
      <c r="VU21" s="283"/>
      <c r="VV21" s="283"/>
      <c r="VW21" s="283"/>
      <c r="VX21" s="283"/>
      <c r="VY21" s="283"/>
      <c r="VZ21" s="283"/>
      <c r="WA21" s="283"/>
      <c r="WB21" s="283"/>
      <c r="WC21" s="283"/>
      <c r="WD21" s="283"/>
      <c r="WE21" s="283"/>
      <c r="WF21" s="283"/>
      <c r="WG21" s="283"/>
      <c r="WH21" s="283"/>
      <c r="WI21" s="283"/>
      <c r="WJ21" s="283"/>
      <c r="WK21" s="283"/>
      <c r="WL21" s="283"/>
      <c r="WM21" s="283"/>
      <c r="WN21" s="283"/>
      <c r="WO21" s="283"/>
      <c r="WP21" s="283"/>
      <c r="WQ21" s="283"/>
      <c r="WR21" s="283"/>
      <c r="WS21" s="283"/>
      <c r="WT21" s="283"/>
      <c r="WU21" s="283"/>
      <c r="WV21" s="283"/>
      <c r="WW21" s="283"/>
      <c r="WX21" s="283"/>
      <c r="WY21" s="283"/>
      <c r="WZ21" s="283"/>
      <c r="XA21" s="283"/>
      <c r="XB21" s="283"/>
      <c r="XC21" s="283"/>
      <c r="XD21" s="283"/>
      <c r="XE21" s="283"/>
      <c r="XF21" s="283"/>
      <c r="XG21" s="283"/>
      <c r="XH21" s="283"/>
      <c r="XI21" s="283"/>
      <c r="XJ21" s="283"/>
      <c r="XK21" s="283"/>
      <c r="XL21" s="283"/>
      <c r="XM21" s="283"/>
      <c r="XN21" s="283"/>
      <c r="XO21" s="283"/>
      <c r="XP21" s="283"/>
      <c r="XQ21" s="283"/>
      <c r="XR21" s="283"/>
      <c r="XS21" s="283"/>
      <c r="XT21" s="283"/>
      <c r="XU21" s="283"/>
      <c r="XV21" s="283"/>
      <c r="XW21" s="283"/>
      <c r="XX21" s="283"/>
      <c r="XY21" s="283"/>
      <c r="XZ21" s="283"/>
      <c r="YA21" s="283"/>
      <c r="YB21" s="283"/>
      <c r="YC21" s="283"/>
      <c r="YD21" s="283"/>
      <c r="YE21" s="283"/>
      <c r="YF21" s="283"/>
      <c r="YG21" s="283"/>
      <c r="YH21" s="283"/>
      <c r="YI21" s="283"/>
      <c r="YJ21" s="283"/>
      <c r="YK21" s="283"/>
      <c r="YL21" s="283"/>
      <c r="YM21" s="283"/>
      <c r="YN21" s="283"/>
      <c r="YO21" s="283"/>
      <c r="YP21" s="283"/>
      <c r="YQ21" s="283"/>
      <c r="YR21" s="283"/>
      <c r="YS21" s="283"/>
      <c r="YT21" s="283"/>
      <c r="YU21" s="283"/>
      <c r="YV21" s="283"/>
      <c r="YW21" s="283"/>
      <c r="YX21" s="283"/>
      <c r="YY21" s="283"/>
      <c r="YZ21" s="283"/>
      <c r="ZA21" s="283"/>
      <c r="ZB21" s="283"/>
      <c r="ZC21" s="283"/>
      <c r="ZD21" s="283"/>
      <c r="ZE21" s="283"/>
      <c r="ZF21" s="283"/>
      <c r="ZG21" s="283"/>
      <c r="ZH21" s="283"/>
      <c r="ZI21" s="283"/>
      <c r="ZJ21" s="283"/>
      <c r="ZK21" s="283"/>
      <c r="ZL21" s="283"/>
      <c r="ZM21" s="283"/>
      <c r="ZN21" s="283"/>
      <c r="ZO21" s="283"/>
      <c r="ZP21" s="283"/>
      <c r="ZQ21" s="283"/>
      <c r="ZR21" s="283"/>
      <c r="ZS21" s="283"/>
      <c r="ZT21" s="283"/>
      <c r="ZU21" s="283"/>
      <c r="ZV21" s="283"/>
      <c r="ZW21" s="283"/>
      <c r="ZX21" s="283"/>
      <c r="ZY21" s="283"/>
      <c r="ZZ21" s="283"/>
      <c r="AAA21" s="283"/>
      <c r="AAB21" s="283"/>
      <c r="AAC21" s="283"/>
      <c r="AAD21" s="283"/>
      <c r="AAE21" s="283"/>
      <c r="AAF21" s="283"/>
      <c r="AAG21" s="283"/>
      <c r="AAH21" s="283"/>
      <c r="AAI21" s="283"/>
      <c r="AAJ21" s="283"/>
      <c r="AAK21" s="283"/>
      <c r="AAL21" s="283"/>
      <c r="AAM21" s="283"/>
      <c r="AAN21" s="283"/>
      <c r="AAO21" s="283"/>
      <c r="AAP21" s="283"/>
      <c r="AAQ21" s="283"/>
      <c r="AAR21" s="283"/>
      <c r="AAS21" s="283"/>
      <c r="AAT21" s="283"/>
      <c r="AAU21" s="283"/>
      <c r="AAV21" s="283"/>
      <c r="AAW21" s="283"/>
      <c r="AAX21" s="283"/>
      <c r="AAY21" s="283"/>
      <c r="AAZ21" s="283"/>
      <c r="ABA21" s="283"/>
      <c r="ABB21" s="283"/>
      <c r="ABC21" s="283"/>
      <c r="ABD21" s="283"/>
      <c r="ABE21" s="283"/>
      <c r="ABF21" s="283"/>
      <c r="ABG21" s="283"/>
      <c r="ABH21" s="283"/>
      <c r="ABI21" s="283"/>
      <c r="ABJ21" s="283"/>
      <c r="ABK21" s="283"/>
      <c r="ABL21" s="283"/>
      <c r="ABM21" s="283"/>
      <c r="ABN21" s="283"/>
      <c r="ABO21" s="283"/>
      <c r="ABP21" s="283"/>
      <c r="ABQ21" s="283"/>
      <c r="ABR21" s="283"/>
      <c r="ABS21" s="283"/>
      <c r="ABT21" s="283"/>
      <c r="ABU21" s="283"/>
      <c r="ABV21" s="283"/>
      <c r="ABW21" s="283"/>
      <c r="ABX21" s="283"/>
      <c r="ABY21" s="283"/>
      <c r="ABZ21" s="283"/>
      <c r="ACA21" s="283"/>
      <c r="ACB21" s="283"/>
      <c r="ACC21" s="283"/>
      <c r="ACD21" s="283"/>
      <c r="ACE21" s="283"/>
      <c r="ACF21" s="283"/>
      <c r="ACG21" s="283"/>
      <c r="ACH21" s="283"/>
      <c r="ACI21" s="283"/>
      <c r="ACJ21" s="283"/>
      <c r="ACK21" s="283"/>
      <c r="ACL21" s="283"/>
      <c r="ACM21" s="283"/>
      <c r="ACN21" s="283"/>
      <c r="ACO21" s="283"/>
      <c r="ACP21" s="283"/>
      <c r="ACQ21" s="283"/>
      <c r="ACR21" s="283"/>
      <c r="ACS21" s="283"/>
      <c r="ACT21" s="283"/>
      <c r="ACU21" s="283"/>
      <c r="ACV21" s="283"/>
      <c r="ACW21" s="283"/>
      <c r="ACX21" s="283"/>
      <c r="ACY21" s="283"/>
      <c r="ACZ21" s="283"/>
      <c r="ADA21" s="283"/>
      <c r="ADB21" s="283"/>
      <c r="ADC21" s="283"/>
      <c r="ADD21" s="283"/>
      <c r="ADE21" s="283"/>
      <c r="ADF21" s="283"/>
      <c r="ADG21" s="283"/>
      <c r="ADH21" s="283"/>
      <c r="ADI21" s="283"/>
      <c r="ADJ21" s="283"/>
      <c r="ADK21" s="283"/>
      <c r="ADL21" s="283"/>
      <c r="ADM21" s="283"/>
      <c r="ADN21" s="283"/>
      <c r="ADO21" s="283"/>
      <c r="ADP21" s="283"/>
      <c r="ADQ21" s="283"/>
      <c r="ADR21" s="283"/>
      <c r="ADS21" s="283"/>
      <c r="ADT21" s="283"/>
      <c r="ADU21" s="283"/>
      <c r="ADV21" s="283"/>
      <c r="ADW21" s="283"/>
      <c r="ADX21" s="283"/>
      <c r="ADY21" s="283"/>
      <c r="ADZ21" s="283"/>
      <c r="AEA21" s="283"/>
      <c r="AEB21" s="283"/>
      <c r="AEC21" s="283"/>
      <c r="AED21" s="283"/>
      <c r="AEE21" s="283"/>
      <c r="AEF21" s="283"/>
      <c r="AEG21" s="283"/>
      <c r="AEH21" s="283"/>
      <c r="AEI21" s="283"/>
      <c r="AEJ21" s="283"/>
      <c r="AEK21" s="283"/>
      <c r="AEL21" s="283"/>
      <c r="AEM21" s="283"/>
      <c r="AEN21" s="283"/>
      <c r="AEO21" s="283"/>
      <c r="AEP21" s="283"/>
      <c r="AEQ21" s="283"/>
      <c r="AER21" s="283"/>
      <c r="AES21" s="283"/>
      <c r="AET21" s="283"/>
      <c r="AEU21" s="283"/>
      <c r="AEV21" s="283"/>
      <c r="AEW21" s="283"/>
      <c r="AEX21" s="283"/>
      <c r="AEY21" s="283"/>
      <c r="AEZ21" s="283"/>
      <c r="AFA21" s="283"/>
      <c r="AFB21" s="283"/>
      <c r="AFC21" s="283"/>
      <c r="AFD21" s="283"/>
      <c r="AFE21" s="283"/>
      <c r="AFF21" s="283"/>
      <c r="AFG21" s="283"/>
      <c r="AFH21" s="283"/>
      <c r="AFI21" s="283"/>
      <c r="AFJ21" s="283"/>
      <c r="AFK21" s="283"/>
      <c r="AFL21" s="283"/>
      <c r="AFM21" s="283"/>
      <c r="AFN21" s="283"/>
      <c r="AFO21" s="283"/>
      <c r="AFP21" s="283"/>
      <c r="AFQ21" s="283"/>
      <c r="AFR21" s="283"/>
      <c r="AFS21" s="283"/>
      <c r="AFT21" s="283"/>
      <c r="AFU21" s="283"/>
      <c r="AFV21" s="283"/>
      <c r="AFW21" s="283"/>
      <c r="AFX21" s="283"/>
      <c r="AFY21" s="283"/>
      <c r="AFZ21" s="283"/>
      <c r="AGA21" s="283"/>
      <c r="AGB21" s="283"/>
      <c r="AGC21" s="283"/>
      <c r="AGD21" s="283"/>
      <c r="AGE21" s="283"/>
      <c r="AGF21" s="283"/>
      <c r="AGG21" s="283"/>
      <c r="AGH21" s="283"/>
      <c r="AGI21" s="283"/>
      <c r="AGJ21" s="283"/>
      <c r="AGK21" s="283"/>
      <c r="AGL21" s="283"/>
      <c r="AGM21" s="283"/>
      <c r="AGN21" s="283"/>
      <c r="AGO21" s="283"/>
      <c r="AGP21" s="283"/>
      <c r="AGQ21" s="283"/>
      <c r="AGR21" s="283"/>
      <c r="AGS21" s="283"/>
      <c r="AGT21" s="283"/>
      <c r="AGU21" s="283"/>
      <c r="AGV21" s="283"/>
      <c r="AGW21" s="283"/>
      <c r="AGX21" s="283"/>
      <c r="AGY21" s="283"/>
      <c r="AGZ21" s="283"/>
      <c r="AHA21" s="283"/>
      <c r="AHB21" s="283"/>
      <c r="AHC21" s="283"/>
      <c r="AHD21" s="283"/>
      <c r="AHE21" s="283"/>
      <c r="AHF21" s="283"/>
      <c r="AHG21" s="283"/>
      <c r="AHH21" s="283"/>
      <c r="AHI21" s="283"/>
      <c r="AHJ21" s="283"/>
      <c r="AHK21" s="283"/>
      <c r="AHL21" s="283"/>
      <c r="AHM21" s="283"/>
      <c r="AHN21" s="283"/>
      <c r="AHO21" s="283"/>
      <c r="AHP21" s="283"/>
      <c r="AHQ21" s="283"/>
      <c r="AHR21" s="283"/>
      <c r="AHS21" s="283"/>
      <c r="AHT21" s="283"/>
      <c r="AHU21" s="283"/>
      <c r="AHV21" s="283"/>
      <c r="AHW21" s="283"/>
      <c r="AHX21" s="283"/>
      <c r="AHY21" s="283"/>
      <c r="AHZ21" s="283"/>
      <c r="AIA21" s="283"/>
      <c r="AIB21" s="283"/>
      <c r="AIC21" s="283"/>
      <c r="AID21" s="283"/>
      <c r="AIE21" s="283"/>
      <c r="AIF21" s="283"/>
      <c r="AIG21" s="283"/>
      <c r="AIH21" s="283"/>
      <c r="AII21" s="283"/>
      <c r="AIJ21" s="283"/>
      <c r="AIK21" s="283"/>
      <c r="AIL21" s="283"/>
      <c r="AIM21" s="283"/>
      <c r="AIN21" s="283"/>
      <c r="AIO21" s="283"/>
      <c r="AIP21" s="283"/>
      <c r="AIQ21" s="283"/>
      <c r="AIR21" s="283"/>
      <c r="AIS21" s="283"/>
      <c r="AIT21" s="283"/>
      <c r="AIU21" s="283"/>
      <c r="AIV21" s="283"/>
      <c r="AIW21" s="283"/>
      <c r="AIX21" s="283"/>
      <c r="AIY21" s="283"/>
      <c r="AIZ21" s="283"/>
      <c r="AJA21" s="283"/>
      <c r="AJB21" s="283"/>
      <c r="AJC21" s="283"/>
      <c r="AJD21" s="283"/>
      <c r="AJE21" s="283"/>
      <c r="AJF21" s="283"/>
      <c r="AJG21" s="283"/>
      <c r="AJH21" s="283"/>
      <c r="AJI21" s="283"/>
      <c r="AJJ21" s="283"/>
      <c r="AJK21" s="283"/>
      <c r="AJL21" s="283"/>
      <c r="AJM21" s="283"/>
      <c r="AJN21" s="283"/>
      <c r="AJO21" s="283"/>
      <c r="AJP21" s="283"/>
      <c r="AJQ21" s="283"/>
      <c r="AJR21" s="283"/>
      <c r="AJS21" s="283"/>
      <c r="AJT21" s="283"/>
      <c r="AJU21" s="283"/>
      <c r="AJV21" s="283"/>
      <c r="AJW21" s="283"/>
      <c r="AJX21" s="283"/>
      <c r="AJY21" s="283"/>
      <c r="AJZ21" s="283"/>
      <c r="AKA21" s="283"/>
      <c r="AKB21" s="283"/>
      <c r="AKC21" s="283"/>
      <c r="AKD21" s="283"/>
      <c r="AKE21" s="283"/>
      <c r="AKF21" s="283"/>
      <c r="AKG21" s="283"/>
      <c r="AKH21" s="283"/>
      <c r="AKI21" s="283"/>
      <c r="AKJ21" s="283"/>
      <c r="AKK21" s="283"/>
      <c r="AKL21" s="283"/>
      <c r="AKM21" s="283"/>
      <c r="AKN21" s="283"/>
      <c r="AKO21" s="283"/>
      <c r="AKP21" s="283"/>
      <c r="AKQ21" s="283"/>
      <c r="AKR21" s="283"/>
      <c r="AKS21" s="283"/>
      <c r="AKT21" s="283"/>
      <c r="AKU21" s="283"/>
      <c r="AKV21" s="283"/>
      <c r="AKW21" s="283"/>
      <c r="AKX21" s="283"/>
      <c r="AKY21" s="283"/>
      <c r="AKZ21" s="283"/>
      <c r="ALA21" s="283"/>
      <c r="ALB21" s="283"/>
      <c r="ALC21" s="283"/>
      <c r="ALD21" s="283"/>
      <c r="ALE21" s="283"/>
      <c r="ALF21" s="283"/>
      <c r="ALG21" s="283"/>
      <c r="ALH21" s="283"/>
      <c r="ALI21" s="283"/>
      <c r="ALJ21" s="283"/>
      <c r="ALK21" s="283"/>
      <c r="ALL21" s="283"/>
      <c r="ALM21" s="283"/>
      <c r="ALN21" s="283"/>
      <c r="ALO21" s="283"/>
      <c r="ALP21" s="283"/>
      <c r="ALQ21" s="283"/>
      <c r="ALR21" s="283"/>
      <c r="ALS21" s="283"/>
      <c r="ALT21" s="283"/>
      <c r="ALU21" s="283"/>
      <c r="ALV21" s="283"/>
      <c r="ALW21" s="283"/>
      <c r="ALX21" s="283"/>
      <c r="ALY21" s="283"/>
      <c r="ALZ21" s="283"/>
      <c r="AMA21" s="283"/>
      <c r="AMB21" s="283"/>
      <c r="AMC21" s="283"/>
      <c r="AMD21" s="283"/>
      <c r="AME21" s="283"/>
      <c r="AMF21" s="283"/>
      <c r="AMG21" s="283"/>
      <c r="AMH21" s="283"/>
      <c r="AMI21" s="283"/>
      <c r="AMJ21" s="283"/>
      <c r="AMK21" s="283"/>
      <c r="AML21" s="283"/>
      <c r="AMM21" s="283"/>
      <c r="AMN21" s="283"/>
      <c r="AMO21" s="283"/>
      <c r="AMP21" s="283"/>
    </row>
    <row r="22" spans="1:1030" ht="88.8" customHeight="1" thickBot="1" x14ac:dyDescent="0.5">
      <c r="A22" s="343" t="s">
        <v>318</v>
      </c>
      <c r="B22" s="275" t="s">
        <v>319</v>
      </c>
      <c r="C22" s="275" t="s">
        <v>319</v>
      </c>
      <c r="D22" s="275" t="s">
        <v>320</v>
      </c>
      <c r="E22" s="3" t="s">
        <v>105</v>
      </c>
      <c r="F22" s="275" t="s">
        <v>106</v>
      </c>
      <c r="G22" s="3">
        <v>40351</v>
      </c>
      <c r="H22" s="3">
        <v>40351</v>
      </c>
      <c r="I22" s="288" t="s">
        <v>321</v>
      </c>
      <c r="J22" s="288" t="s">
        <v>322</v>
      </c>
      <c r="K22" s="289" t="s">
        <v>323</v>
      </c>
      <c r="L22" s="277" t="s">
        <v>324</v>
      </c>
      <c r="M22" s="275" t="s">
        <v>325</v>
      </c>
      <c r="N22" s="275" t="s">
        <v>326</v>
      </c>
      <c r="O22" s="555" t="s">
        <v>327</v>
      </c>
      <c r="P22" s="555" t="s">
        <v>328</v>
      </c>
      <c r="Q22" s="321" t="s">
        <v>1318</v>
      </c>
      <c r="R22" s="697"/>
      <c r="S22" s="715"/>
      <c r="T22" s="697"/>
      <c r="U22" s="697"/>
      <c r="V22" s="339" t="s">
        <v>1517</v>
      </c>
      <c r="W22" s="580" t="s">
        <v>329</v>
      </c>
      <c r="X22" s="564" t="s">
        <v>327</v>
      </c>
      <c r="Y22" s="581" t="s">
        <v>330</v>
      </c>
      <c r="Z22" s="322" t="s">
        <v>1229</v>
      </c>
      <c r="AA22" s="275" t="s">
        <v>498</v>
      </c>
      <c r="AB22" s="275" t="s">
        <v>1516</v>
      </c>
      <c r="AC22" s="484" t="s">
        <v>331</v>
      </c>
      <c r="AD22" s="677" t="s">
        <v>1319</v>
      </c>
      <c r="AE22" s="328" t="s">
        <v>1515</v>
      </c>
      <c r="AF22" s="618" t="s">
        <v>1514</v>
      </c>
      <c r="AG22" s="322" t="s">
        <v>324</v>
      </c>
      <c r="AH22" s="275" t="s">
        <v>325</v>
      </c>
      <c r="AI22" s="628" t="s">
        <v>327</v>
      </c>
      <c r="AJ22" s="275"/>
      <c r="AK22" s="4" t="s">
        <v>332</v>
      </c>
      <c r="AL22" s="446"/>
      <c r="AM22" s="446" t="s">
        <v>1513</v>
      </c>
      <c r="AN22" s="316"/>
      <c r="AO22" s="281"/>
      <c r="AP22" s="281">
        <v>1</v>
      </c>
      <c r="AQ22" s="281"/>
      <c r="AR22" s="281"/>
      <c r="AS22" s="281">
        <v>1</v>
      </c>
      <c r="AT22" s="4">
        <v>1</v>
      </c>
      <c r="AU22" s="317">
        <v>1</v>
      </c>
      <c r="AV22" s="539">
        <v>15</v>
      </c>
      <c r="AW22" s="447">
        <v>0</v>
      </c>
      <c r="AX22" s="447">
        <v>0</v>
      </c>
      <c r="AY22" s="447" t="s">
        <v>1518</v>
      </c>
      <c r="AZ22" s="284"/>
      <c r="BA22" s="284"/>
      <c r="BB22" s="284"/>
      <c r="BC22" s="284"/>
      <c r="BD22" s="284"/>
      <c r="BE22" s="284"/>
      <c r="BF22" s="284"/>
      <c r="BG22" s="284"/>
      <c r="BH22" s="284"/>
      <c r="BI22" s="284"/>
      <c r="BJ22" s="284"/>
      <c r="BK22" s="284"/>
    </row>
    <row r="23" spans="1:1030" ht="164.4" customHeight="1" thickBot="1" x14ac:dyDescent="0.5">
      <c r="A23" s="344" t="s">
        <v>333</v>
      </c>
      <c r="B23" s="285" t="s">
        <v>334</v>
      </c>
      <c r="C23" s="285" t="s">
        <v>334</v>
      </c>
      <c r="D23" s="285" t="s">
        <v>335</v>
      </c>
      <c r="E23" s="281" t="s">
        <v>336</v>
      </c>
      <c r="F23" s="275" t="s">
        <v>337</v>
      </c>
      <c r="G23" s="281">
        <v>21550</v>
      </c>
      <c r="H23" s="3">
        <v>21550</v>
      </c>
      <c r="I23" s="275" t="s">
        <v>338</v>
      </c>
      <c r="J23" s="275"/>
      <c r="K23" s="275" t="s">
        <v>339</v>
      </c>
      <c r="L23" s="277" t="s">
        <v>340</v>
      </c>
      <c r="M23" s="277" t="s">
        <v>341</v>
      </c>
      <c r="N23" s="277" t="s">
        <v>232</v>
      </c>
      <c r="O23" s="555" t="s">
        <v>342</v>
      </c>
      <c r="P23" s="555" t="s">
        <v>343</v>
      </c>
      <c r="Q23" s="321" t="s">
        <v>1267</v>
      </c>
      <c r="R23" s="697"/>
      <c r="S23" s="715"/>
      <c r="T23" s="697"/>
      <c r="U23" s="697"/>
      <c r="V23" s="339" t="s">
        <v>1268</v>
      </c>
      <c r="W23" s="580"/>
      <c r="X23" s="594"/>
      <c r="Y23" s="581"/>
      <c r="Z23" s="323" t="s">
        <v>344</v>
      </c>
      <c r="AA23" s="277" t="s">
        <v>345</v>
      </c>
      <c r="AB23" s="275" t="s">
        <v>1269</v>
      </c>
      <c r="AC23" s="649" t="s">
        <v>346</v>
      </c>
      <c r="AD23" s="679" t="s">
        <v>338</v>
      </c>
      <c r="AE23" s="331" t="s">
        <v>347</v>
      </c>
      <c r="AF23" s="336" t="s">
        <v>348</v>
      </c>
      <c r="AG23" s="323" t="s">
        <v>349</v>
      </c>
      <c r="AH23" s="277" t="s">
        <v>341</v>
      </c>
      <c r="AI23" s="625"/>
      <c r="AJ23" s="277"/>
      <c r="AK23" s="4" t="s">
        <v>350</v>
      </c>
      <c r="AL23" s="446"/>
      <c r="AM23" s="446"/>
      <c r="AN23" s="316">
        <v>1</v>
      </c>
      <c r="AO23" s="281">
        <v>1</v>
      </c>
      <c r="AP23" s="281"/>
      <c r="AQ23" s="281"/>
      <c r="AR23" s="281"/>
      <c r="AS23" s="281"/>
      <c r="AT23" s="282">
        <v>1</v>
      </c>
      <c r="AU23" s="317"/>
      <c r="AV23" s="539"/>
      <c r="AW23" s="447"/>
      <c r="AX23" s="447"/>
      <c r="AY23" s="447"/>
    </row>
    <row r="24" spans="1:1030" ht="85.8" customHeight="1" thickBot="1" x14ac:dyDescent="0.5">
      <c r="A24" s="344" t="s">
        <v>351</v>
      </c>
      <c r="B24" s="275" t="s">
        <v>352</v>
      </c>
      <c r="C24" s="275" t="s">
        <v>1303</v>
      </c>
      <c r="D24" s="279" t="s">
        <v>353</v>
      </c>
      <c r="E24" s="281" t="s">
        <v>206</v>
      </c>
      <c r="F24" s="275" t="s">
        <v>207</v>
      </c>
      <c r="G24" s="281">
        <v>36744</v>
      </c>
      <c r="H24" s="3">
        <v>36744</v>
      </c>
      <c r="I24" s="279" t="s">
        <v>1555</v>
      </c>
      <c r="J24" s="279"/>
      <c r="K24" s="279"/>
      <c r="L24" s="279" t="s">
        <v>1633</v>
      </c>
      <c r="M24" s="279"/>
      <c r="N24" s="279"/>
      <c r="O24" s="562"/>
      <c r="P24" s="560" t="s">
        <v>354</v>
      </c>
      <c r="Q24" s="711" t="s">
        <v>355</v>
      </c>
      <c r="R24" s="702"/>
      <c r="S24" s="720"/>
      <c r="T24" s="702"/>
      <c r="U24" s="702"/>
      <c r="V24" s="339"/>
      <c r="W24" s="595"/>
      <c r="X24" s="596"/>
      <c r="Y24" s="597"/>
      <c r="Z24" s="326"/>
      <c r="AA24" s="285"/>
      <c r="AB24" s="279"/>
      <c r="AC24" s="652"/>
      <c r="AD24" s="680"/>
      <c r="AE24" s="298"/>
      <c r="AF24" s="619"/>
      <c r="AG24" s="326"/>
      <c r="AH24" s="285"/>
      <c r="AI24" s="629"/>
      <c r="AJ24" s="279"/>
      <c r="AK24" s="4"/>
      <c r="AL24" s="446"/>
      <c r="AM24" s="446"/>
      <c r="AN24" s="316"/>
      <c r="AO24" s="281">
        <v>1</v>
      </c>
      <c r="AP24" s="281"/>
      <c r="AQ24" s="281"/>
      <c r="AR24" s="281"/>
      <c r="AS24" s="281"/>
      <c r="AT24" s="282">
        <v>1</v>
      </c>
      <c r="AU24" s="317"/>
      <c r="AV24" s="538"/>
      <c r="AW24" s="453"/>
      <c r="AX24" s="453"/>
      <c r="AY24" s="453"/>
      <c r="BL24" s="284"/>
      <c r="BM24" s="284"/>
      <c r="BN24" s="284"/>
      <c r="BO24" s="284"/>
      <c r="BP24" s="284"/>
      <c r="BQ24" s="284"/>
      <c r="BR24" s="284"/>
    </row>
    <row r="25" spans="1:1030" ht="130.80000000000001" customHeight="1" thickBot="1" x14ac:dyDescent="0.5">
      <c r="A25" s="345" t="s">
        <v>356</v>
      </c>
      <c r="B25" s="290" t="s">
        <v>357</v>
      </c>
      <c r="C25" s="290" t="s">
        <v>358</v>
      </c>
      <c r="D25" s="290" t="s">
        <v>359</v>
      </c>
      <c r="E25" s="307" t="s">
        <v>43</v>
      </c>
      <c r="F25" s="290" t="s">
        <v>44</v>
      </c>
      <c r="G25" s="307">
        <v>26241</v>
      </c>
      <c r="H25" s="307">
        <v>26241</v>
      </c>
      <c r="I25" s="291" t="s">
        <v>1425</v>
      </c>
      <c r="J25" s="291" t="s">
        <v>1424</v>
      </c>
      <c r="K25" s="291" t="s">
        <v>361</v>
      </c>
      <c r="L25" s="292" t="s">
        <v>362</v>
      </c>
      <c r="M25" s="290" t="s">
        <v>363</v>
      </c>
      <c r="N25" s="290" t="s">
        <v>49</v>
      </c>
      <c r="O25" s="563" t="s">
        <v>364</v>
      </c>
      <c r="P25" s="563" t="s">
        <v>365</v>
      </c>
      <c r="Q25" s="321" t="s">
        <v>366</v>
      </c>
      <c r="R25" s="697"/>
      <c r="S25" s="715"/>
      <c r="T25" s="697"/>
      <c r="U25" s="697"/>
      <c r="V25" s="340" t="s">
        <v>367</v>
      </c>
      <c r="W25" s="598" t="s">
        <v>368</v>
      </c>
      <c r="X25" s="599" t="s">
        <v>364</v>
      </c>
      <c r="Y25" s="600" t="s">
        <v>360</v>
      </c>
      <c r="Z25" s="506" t="s">
        <v>369</v>
      </c>
      <c r="AA25" s="290" t="s">
        <v>370</v>
      </c>
      <c r="AB25" s="290" t="s">
        <v>1423</v>
      </c>
      <c r="AC25" s="653" t="s">
        <v>371</v>
      </c>
      <c r="AD25" s="682" t="s">
        <v>372</v>
      </c>
      <c r="AE25" s="337" t="s">
        <v>1422</v>
      </c>
      <c r="AF25" s="620" t="s">
        <v>1421</v>
      </c>
      <c r="AG25" s="325" t="s">
        <v>362</v>
      </c>
      <c r="AH25" s="290" t="s">
        <v>363</v>
      </c>
      <c r="AI25" s="630" t="s">
        <v>364</v>
      </c>
      <c r="AJ25" s="290"/>
      <c r="AK25" s="508" t="s">
        <v>1420</v>
      </c>
      <c r="AL25" s="478"/>
      <c r="AM25" s="478" t="s">
        <v>1419</v>
      </c>
      <c r="AN25" s="514"/>
      <c r="AO25" s="515"/>
      <c r="AP25" s="515"/>
      <c r="AQ25" s="515"/>
      <c r="AR25" s="515"/>
      <c r="AS25" s="516">
        <v>1</v>
      </c>
      <c r="AT25" s="293"/>
      <c r="AU25" s="318">
        <v>1</v>
      </c>
      <c r="AV25" s="539">
        <v>4</v>
      </c>
      <c r="AW25" s="447">
        <v>2</v>
      </c>
      <c r="AX25" s="447"/>
      <c r="AY25" s="447"/>
      <c r="AZ25" s="284"/>
      <c r="BA25" s="284"/>
      <c r="BB25" s="284"/>
      <c r="BC25" s="284"/>
      <c r="BD25" s="284"/>
      <c r="BE25" s="284"/>
      <c r="BF25" s="284"/>
      <c r="BG25" s="284"/>
      <c r="BH25" s="284"/>
      <c r="BI25" s="284"/>
      <c r="BJ25" s="284"/>
      <c r="BK25" s="284"/>
    </row>
    <row r="26" spans="1:1030" ht="139.80000000000001" customHeight="1" thickBot="1" x14ac:dyDescent="0.5">
      <c r="A26" s="343" t="s">
        <v>373</v>
      </c>
      <c r="B26" s="275" t="s">
        <v>374</v>
      </c>
      <c r="C26" s="275" t="s">
        <v>374</v>
      </c>
      <c r="D26" s="275" t="s">
        <v>375</v>
      </c>
      <c r="E26" s="3" t="s">
        <v>105</v>
      </c>
      <c r="F26" s="275" t="s">
        <v>106</v>
      </c>
      <c r="G26" s="3">
        <v>41858</v>
      </c>
      <c r="H26" s="3">
        <v>41858</v>
      </c>
      <c r="I26" s="276" t="s">
        <v>376</v>
      </c>
      <c r="J26" s="276"/>
      <c r="K26" s="276" t="s">
        <v>377</v>
      </c>
      <c r="L26" s="277" t="s">
        <v>378</v>
      </c>
      <c r="M26" s="275" t="s">
        <v>379</v>
      </c>
      <c r="N26" s="275" t="s">
        <v>49</v>
      </c>
      <c r="O26" s="564" t="s">
        <v>1245</v>
      </c>
      <c r="P26" s="558" t="s">
        <v>1314</v>
      </c>
      <c r="Q26" s="321" t="s">
        <v>380</v>
      </c>
      <c r="R26" s="697"/>
      <c r="S26" s="715"/>
      <c r="T26" s="697"/>
      <c r="U26" s="697"/>
      <c r="V26" s="339" t="s">
        <v>1315</v>
      </c>
      <c r="W26" s="580"/>
      <c r="X26" s="594"/>
      <c r="Y26" s="581"/>
      <c r="Z26" s="322" t="s">
        <v>381</v>
      </c>
      <c r="AA26" s="275" t="s">
        <v>382</v>
      </c>
      <c r="AB26" s="275" t="s">
        <v>176</v>
      </c>
      <c r="AC26" s="649" t="s">
        <v>1316</v>
      </c>
      <c r="AD26" s="677" t="s">
        <v>383</v>
      </c>
      <c r="AE26" s="335"/>
      <c r="AF26" s="330"/>
      <c r="AG26" s="322" t="s">
        <v>378</v>
      </c>
      <c r="AH26" s="275" t="s">
        <v>379</v>
      </c>
      <c r="AI26" s="625"/>
      <c r="AJ26" s="275"/>
      <c r="AK26" s="4"/>
      <c r="AL26" s="446"/>
      <c r="AM26" s="446"/>
      <c r="AN26" s="316"/>
      <c r="AO26" s="281"/>
      <c r="AP26" s="281"/>
      <c r="AQ26" s="281"/>
      <c r="AR26" s="281"/>
      <c r="AS26" s="281"/>
      <c r="AT26" s="281">
        <v>1</v>
      </c>
      <c r="AU26" s="317"/>
      <c r="AV26" s="539">
        <v>10</v>
      </c>
      <c r="AW26" s="447">
        <v>4</v>
      </c>
      <c r="AX26" s="447">
        <v>1</v>
      </c>
      <c r="AY26" s="447">
        <v>5</v>
      </c>
    </row>
    <row r="27" spans="1:1030" s="363" customFormat="1" ht="107.4" customHeight="1" thickBot="1" x14ac:dyDescent="0.5">
      <c r="A27" s="351" t="s">
        <v>384</v>
      </c>
      <c r="B27" s="352" t="s">
        <v>385</v>
      </c>
      <c r="C27" s="352" t="s">
        <v>385</v>
      </c>
      <c r="D27" s="352" t="s">
        <v>386</v>
      </c>
      <c r="E27" s="353" t="s">
        <v>32</v>
      </c>
      <c r="F27" s="352" t="s">
        <v>33</v>
      </c>
      <c r="G27" s="353">
        <v>37917</v>
      </c>
      <c r="H27" s="353">
        <v>37917</v>
      </c>
      <c r="I27" s="354" t="s">
        <v>387</v>
      </c>
      <c r="J27" s="354"/>
      <c r="K27" s="354" t="s">
        <v>388</v>
      </c>
      <c r="L27" s="355" t="s">
        <v>389</v>
      </c>
      <c r="M27" s="352" t="s">
        <v>390</v>
      </c>
      <c r="N27" s="352" t="s">
        <v>391</v>
      </c>
      <c r="O27" s="565" t="s">
        <v>392</v>
      </c>
      <c r="P27" s="565" t="s">
        <v>393</v>
      </c>
      <c r="Q27" s="712" t="s">
        <v>394</v>
      </c>
      <c r="R27" s="697"/>
      <c r="S27" s="715"/>
      <c r="T27" s="697"/>
      <c r="U27" s="697"/>
      <c r="V27" s="503" t="s">
        <v>752</v>
      </c>
      <c r="W27" s="601" t="s">
        <v>395</v>
      </c>
      <c r="X27" s="565" t="s">
        <v>392</v>
      </c>
      <c r="Y27" s="602" t="s">
        <v>387</v>
      </c>
      <c r="Z27" s="358" t="s">
        <v>381</v>
      </c>
      <c r="AA27" s="352" t="s">
        <v>396</v>
      </c>
      <c r="AB27" s="352" t="s">
        <v>397</v>
      </c>
      <c r="AC27" s="654" t="s">
        <v>398</v>
      </c>
      <c r="AD27" s="683" t="s">
        <v>399</v>
      </c>
      <c r="AE27" s="356" t="s">
        <v>400</v>
      </c>
      <c r="AF27" s="357" t="s">
        <v>401</v>
      </c>
      <c r="AG27" s="358" t="s">
        <v>389</v>
      </c>
      <c r="AH27" s="352" t="s">
        <v>390</v>
      </c>
      <c r="AI27" s="625"/>
      <c r="AJ27" s="352" t="s">
        <v>402</v>
      </c>
      <c r="AK27" s="477" t="s">
        <v>403</v>
      </c>
      <c r="AL27" s="476" t="s">
        <v>1467</v>
      </c>
      <c r="AM27" s="446" t="s">
        <v>1466</v>
      </c>
      <c r="AN27" s="359"/>
      <c r="AO27" s="360"/>
      <c r="AP27" s="360"/>
      <c r="AQ27" s="360"/>
      <c r="AR27" s="360"/>
      <c r="AS27" s="360">
        <v>1</v>
      </c>
      <c r="AT27" s="361">
        <v>1</v>
      </c>
      <c r="AU27" s="547">
        <v>1</v>
      </c>
      <c r="AV27" s="539">
        <v>19</v>
      </c>
      <c r="AW27" s="447">
        <v>1</v>
      </c>
      <c r="AX27" s="447"/>
      <c r="AY27" s="447"/>
      <c r="AZ27" s="362"/>
      <c r="BA27" s="362"/>
      <c r="BB27" s="362"/>
      <c r="BC27" s="362"/>
      <c r="BD27" s="362"/>
      <c r="BE27" s="362"/>
      <c r="BF27" s="362"/>
      <c r="BG27" s="362"/>
      <c r="BH27" s="362"/>
      <c r="BI27" s="362"/>
      <c r="BJ27" s="362"/>
      <c r="BK27" s="362"/>
      <c r="BL27" s="362"/>
      <c r="BM27" s="362"/>
      <c r="BN27" s="362"/>
      <c r="BO27" s="362"/>
      <c r="BP27" s="362"/>
      <c r="BQ27" s="362"/>
      <c r="BR27" s="362"/>
      <c r="BS27" s="362"/>
      <c r="BT27" s="362"/>
      <c r="BU27" s="362"/>
      <c r="BV27" s="362"/>
      <c r="BW27" s="362"/>
      <c r="BX27" s="362"/>
      <c r="BY27" s="362"/>
      <c r="BZ27" s="362"/>
      <c r="CA27" s="362"/>
      <c r="CB27" s="362"/>
      <c r="CC27" s="362"/>
      <c r="CD27" s="362"/>
      <c r="CE27" s="362"/>
      <c r="CF27" s="362"/>
      <c r="CG27" s="362"/>
      <c r="CH27" s="362"/>
      <c r="CI27" s="362"/>
      <c r="CJ27" s="362"/>
      <c r="CK27" s="362"/>
      <c r="CL27" s="362"/>
      <c r="CM27" s="362"/>
      <c r="CN27" s="362"/>
      <c r="CO27" s="362"/>
      <c r="CP27" s="362"/>
      <c r="CQ27" s="362"/>
      <c r="CR27" s="362"/>
      <c r="CS27" s="362"/>
      <c r="CT27" s="362"/>
      <c r="CU27" s="362"/>
      <c r="CV27" s="362"/>
      <c r="CW27" s="362"/>
      <c r="CX27" s="362"/>
      <c r="CY27" s="362"/>
      <c r="CZ27" s="362"/>
      <c r="DA27" s="362"/>
      <c r="DB27" s="362"/>
      <c r="DC27" s="362"/>
      <c r="DD27" s="362"/>
      <c r="DE27" s="362"/>
      <c r="DF27" s="362"/>
      <c r="DG27" s="362"/>
      <c r="DH27" s="362"/>
      <c r="DI27" s="362"/>
      <c r="DJ27" s="362"/>
      <c r="DK27" s="362"/>
      <c r="DL27" s="362"/>
      <c r="DM27" s="362"/>
      <c r="DN27" s="362"/>
      <c r="DO27" s="362"/>
      <c r="DP27" s="362"/>
      <c r="DQ27" s="362"/>
      <c r="DR27" s="362"/>
      <c r="DS27" s="362"/>
      <c r="DT27" s="362"/>
      <c r="DU27" s="362"/>
      <c r="DV27" s="362"/>
      <c r="DW27" s="362"/>
      <c r="DX27" s="362"/>
      <c r="DY27" s="362"/>
      <c r="DZ27" s="362"/>
      <c r="EA27" s="362"/>
      <c r="EB27" s="362"/>
      <c r="EC27" s="362"/>
      <c r="ED27" s="362"/>
      <c r="EE27" s="362"/>
      <c r="EF27" s="362"/>
      <c r="EG27" s="362"/>
      <c r="EH27" s="362"/>
      <c r="EI27" s="362"/>
      <c r="EJ27" s="362"/>
      <c r="EK27" s="362"/>
      <c r="EL27" s="362"/>
      <c r="EM27" s="362"/>
      <c r="EN27" s="362"/>
      <c r="EO27" s="362"/>
      <c r="EP27" s="362"/>
      <c r="EQ27" s="362"/>
      <c r="ER27" s="362"/>
      <c r="ES27" s="362"/>
      <c r="ET27" s="362"/>
      <c r="EU27" s="362"/>
      <c r="EV27" s="362"/>
      <c r="EW27" s="362"/>
      <c r="EX27" s="362"/>
      <c r="EY27" s="362"/>
      <c r="EZ27" s="362"/>
      <c r="FA27" s="362"/>
      <c r="FB27" s="362"/>
      <c r="FC27" s="362"/>
      <c r="FD27" s="362"/>
      <c r="FE27" s="362"/>
      <c r="FF27" s="362"/>
      <c r="FG27" s="362"/>
      <c r="FH27" s="362"/>
      <c r="FI27" s="362"/>
      <c r="FJ27" s="362"/>
      <c r="FK27" s="362"/>
      <c r="FL27" s="362"/>
      <c r="FM27" s="362"/>
      <c r="FN27" s="362"/>
      <c r="FO27" s="362"/>
      <c r="FP27" s="362"/>
      <c r="FQ27" s="362"/>
      <c r="FR27" s="362"/>
      <c r="FS27" s="362"/>
      <c r="FT27" s="362"/>
      <c r="FU27" s="362"/>
      <c r="FV27" s="362"/>
      <c r="FW27" s="362"/>
      <c r="FX27" s="362"/>
      <c r="FY27" s="362"/>
      <c r="FZ27" s="362"/>
      <c r="GA27" s="362"/>
      <c r="GB27" s="362"/>
      <c r="GC27" s="362"/>
      <c r="GD27" s="362"/>
      <c r="GE27" s="362"/>
      <c r="GF27" s="362"/>
      <c r="GG27" s="362"/>
      <c r="GH27" s="362"/>
      <c r="GI27" s="362"/>
      <c r="GJ27" s="362"/>
      <c r="GK27" s="362"/>
      <c r="GL27" s="362"/>
      <c r="GM27" s="362"/>
      <c r="GN27" s="362"/>
      <c r="GO27" s="362"/>
      <c r="GP27" s="362"/>
      <c r="GQ27" s="362"/>
      <c r="GR27" s="362"/>
      <c r="GS27" s="362"/>
      <c r="GT27" s="362"/>
      <c r="GU27" s="362"/>
      <c r="GV27" s="362"/>
      <c r="GW27" s="362"/>
      <c r="GX27" s="362"/>
      <c r="GY27" s="362"/>
      <c r="GZ27" s="362"/>
      <c r="HA27" s="362"/>
      <c r="HB27" s="362"/>
      <c r="HC27" s="362"/>
      <c r="HD27" s="362"/>
      <c r="HE27" s="362"/>
      <c r="HF27" s="362"/>
      <c r="HG27" s="362"/>
      <c r="HH27" s="362"/>
      <c r="HI27" s="362"/>
      <c r="HJ27" s="362"/>
      <c r="HK27" s="362"/>
      <c r="HL27" s="362"/>
      <c r="HM27" s="362"/>
      <c r="HN27" s="362"/>
      <c r="HO27" s="362"/>
      <c r="HP27" s="362"/>
      <c r="HQ27" s="362"/>
      <c r="HR27" s="362"/>
      <c r="HS27" s="362"/>
      <c r="HT27" s="362"/>
      <c r="HU27" s="362"/>
      <c r="HV27" s="362"/>
      <c r="HW27" s="362"/>
      <c r="HX27" s="362"/>
      <c r="HY27" s="362"/>
      <c r="HZ27" s="362"/>
      <c r="IA27" s="362"/>
      <c r="IB27" s="362"/>
      <c r="IC27" s="362"/>
      <c r="ID27" s="362"/>
      <c r="IE27" s="362"/>
      <c r="IF27" s="362"/>
      <c r="IG27" s="362"/>
      <c r="IH27" s="362"/>
      <c r="II27" s="362"/>
      <c r="IJ27" s="362"/>
      <c r="IK27" s="362"/>
      <c r="IL27" s="362"/>
      <c r="IM27" s="362"/>
      <c r="IN27" s="362"/>
      <c r="IO27" s="362"/>
      <c r="IP27" s="362"/>
      <c r="IQ27" s="362"/>
      <c r="IR27" s="362"/>
      <c r="IS27" s="362"/>
      <c r="IT27" s="362"/>
      <c r="IU27" s="362"/>
      <c r="IV27" s="362"/>
      <c r="IW27" s="362"/>
      <c r="IX27" s="362"/>
      <c r="IY27" s="362"/>
      <c r="IZ27" s="362"/>
      <c r="JA27" s="362"/>
      <c r="JB27" s="362"/>
      <c r="JC27" s="362"/>
      <c r="JD27" s="362"/>
      <c r="JE27" s="362"/>
      <c r="JF27" s="362"/>
      <c r="JG27" s="362"/>
      <c r="JH27" s="362"/>
      <c r="JI27" s="362"/>
      <c r="JJ27" s="362"/>
      <c r="JK27" s="362"/>
      <c r="JL27" s="362"/>
      <c r="JM27" s="362"/>
      <c r="JN27" s="362"/>
      <c r="JO27" s="362"/>
      <c r="JP27" s="362"/>
      <c r="JQ27" s="362"/>
      <c r="JR27" s="362"/>
      <c r="JS27" s="362"/>
      <c r="JT27" s="362"/>
      <c r="JU27" s="362"/>
      <c r="JV27" s="362"/>
      <c r="JW27" s="362"/>
      <c r="JX27" s="362"/>
      <c r="JY27" s="362"/>
      <c r="JZ27" s="362"/>
      <c r="KA27" s="362"/>
      <c r="KB27" s="362"/>
      <c r="KC27" s="362"/>
      <c r="KD27" s="362"/>
      <c r="KE27" s="362"/>
      <c r="KF27" s="362"/>
      <c r="KG27" s="362"/>
      <c r="KH27" s="362"/>
      <c r="KI27" s="362"/>
      <c r="KJ27" s="362"/>
      <c r="KK27" s="362"/>
      <c r="KL27" s="362"/>
      <c r="KM27" s="362"/>
      <c r="KN27" s="362"/>
      <c r="KO27" s="362"/>
      <c r="KP27" s="362"/>
      <c r="KQ27" s="362"/>
      <c r="KR27" s="362"/>
      <c r="KS27" s="362"/>
      <c r="KT27" s="362"/>
      <c r="KU27" s="362"/>
      <c r="KV27" s="362"/>
      <c r="KW27" s="362"/>
      <c r="KX27" s="362"/>
      <c r="KY27" s="362"/>
      <c r="KZ27" s="362"/>
      <c r="LA27" s="362"/>
      <c r="LB27" s="362"/>
      <c r="LC27" s="362"/>
      <c r="LD27" s="362"/>
      <c r="LE27" s="362"/>
      <c r="LF27" s="362"/>
      <c r="LG27" s="362"/>
      <c r="LH27" s="362"/>
      <c r="LI27" s="362"/>
      <c r="LJ27" s="362"/>
      <c r="LK27" s="362"/>
      <c r="LL27" s="362"/>
      <c r="LM27" s="362"/>
      <c r="LN27" s="362"/>
      <c r="LO27" s="362"/>
      <c r="LP27" s="362"/>
      <c r="LQ27" s="362"/>
      <c r="LR27" s="362"/>
      <c r="LS27" s="362"/>
      <c r="LT27" s="362"/>
      <c r="LU27" s="362"/>
      <c r="LV27" s="362"/>
      <c r="LW27" s="362"/>
      <c r="LX27" s="362"/>
      <c r="LY27" s="362"/>
      <c r="LZ27" s="362"/>
      <c r="MA27" s="362"/>
      <c r="MB27" s="362"/>
      <c r="MC27" s="362"/>
      <c r="MD27" s="362"/>
      <c r="ME27" s="362"/>
      <c r="MF27" s="362"/>
      <c r="MG27" s="362"/>
      <c r="MH27" s="362"/>
      <c r="MI27" s="362"/>
      <c r="MJ27" s="362"/>
      <c r="MK27" s="362"/>
      <c r="ML27" s="362"/>
      <c r="MM27" s="362"/>
      <c r="MN27" s="362"/>
      <c r="MO27" s="362"/>
      <c r="MP27" s="362"/>
      <c r="MQ27" s="362"/>
      <c r="MR27" s="362"/>
      <c r="MS27" s="362"/>
      <c r="MT27" s="362"/>
      <c r="MU27" s="362"/>
      <c r="MV27" s="362"/>
      <c r="MW27" s="362"/>
      <c r="MX27" s="362"/>
      <c r="MY27" s="362"/>
      <c r="MZ27" s="362"/>
      <c r="NA27" s="362"/>
      <c r="NB27" s="362"/>
      <c r="NC27" s="362"/>
      <c r="ND27" s="362"/>
      <c r="NE27" s="362"/>
      <c r="NF27" s="362"/>
      <c r="NG27" s="362"/>
      <c r="NH27" s="362"/>
      <c r="NI27" s="362"/>
      <c r="NJ27" s="362"/>
      <c r="NK27" s="362"/>
      <c r="NL27" s="362"/>
      <c r="NM27" s="362"/>
      <c r="NN27" s="362"/>
      <c r="NO27" s="362"/>
      <c r="NP27" s="362"/>
      <c r="NQ27" s="362"/>
      <c r="NR27" s="362"/>
      <c r="NS27" s="362"/>
      <c r="NT27" s="362"/>
      <c r="NU27" s="362"/>
      <c r="NV27" s="362"/>
      <c r="NW27" s="362"/>
      <c r="NX27" s="362"/>
      <c r="NY27" s="362"/>
      <c r="NZ27" s="362"/>
      <c r="OA27" s="362"/>
      <c r="OB27" s="362"/>
      <c r="OC27" s="362"/>
      <c r="OD27" s="362"/>
      <c r="OE27" s="362"/>
      <c r="OF27" s="362"/>
      <c r="OG27" s="362"/>
      <c r="OH27" s="362"/>
      <c r="OI27" s="362"/>
      <c r="OJ27" s="362"/>
      <c r="OK27" s="362"/>
      <c r="OL27" s="362"/>
      <c r="OM27" s="362"/>
      <c r="ON27" s="362"/>
      <c r="OO27" s="362"/>
      <c r="OP27" s="362"/>
      <c r="OQ27" s="362"/>
      <c r="OR27" s="362"/>
      <c r="OS27" s="362"/>
      <c r="OT27" s="362"/>
      <c r="OU27" s="362"/>
      <c r="OV27" s="362"/>
      <c r="OW27" s="362"/>
      <c r="OX27" s="362"/>
      <c r="OY27" s="362"/>
      <c r="OZ27" s="362"/>
      <c r="PA27" s="362"/>
      <c r="PB27" s="362"/>
      <c r="PC27" s="362"/>
      <c r="PD27" s="362"/>
      <c r="PE27" s="362"/>
      <c r="PF27" s="362"/>
      <c r="PG27" s="362"/>
      <c r="PH27" s="362"/>
      <c r="PI27" s="362"/>
      <c r="PJ27" s="362"/>
      <c r="PK27" s="362"/>
      <c r="PL27" s="362"/>
      <c r="PM27" s="362"/>
      <c r="PN27" s="362"/>
      <c r="PO27" s="362"/>
      <c r="PP27" s="362"/>
      <c r="PQ27" s="362"/>
      <c r="PR27" s="362"/>
      <c r="PS27" s="362"/>
      <c r="PT27" s="362"/>
      <c r="PU27" s="362"/>
      <c r="PV27" s="362"/>
      <c r="PW27" s="362"/>
      <c r="PX27" s="362"/>
      <c r="PY27" s="362"/>
      <c r="PZ27" s="362"/>
      <c r="QA27" s="362"/>
      <c r="QB27" s="362"/>
      <c r="QC27" s="362"/>
      <c r="QD27" s="362"/>
      <c r="QE27" s="362"/>
      <c r="QF27" s="362"/>
      <c r="QG27" s="362"/>
      <c r="QH27" s="362"/>
      <c r="QI27" s="362"/>
      <c r="QJ27" s="362"/>
      <c r="QK27" s="362"/>
      <c r="QL27" s="362"/>
      <c r="QM27" s="362"/>
      <c r="QN27" s="362"/>
      <c r="QO27" s="362"/>
      <c r="QP27" s="362"/>
      <c r="QQ27" s="362"/>
      <c r="QR27" s="362"/>
      <c r="QS27" s="362"/>
      <c r="QT27" s="362"/>
      <c r="QU27" s="362"/>
      <c r="QV27" s="362"/>
      <c r="QW27" s="362"/>
      <c r="QX27" s="362"/>
      <c r="QY27" s="362"/>
      <c r="QZ27" s="362"/>
      <c r="RA27" s="362"/>
      <c r="RB27" s="362"/>
      <c r="RC27" s="362"/>
      <c r="RD27" s="362"/>
      <c r="RE27" s="362"/>
      <c r="RF27" s="362"/>
      <c r="RG27" s="362"/>
      <c r="RH27" s="362"/>
      <c r="RI27" s="362"/>
      <c r="RJ27" s="362"/>
      <c r="RK27" s="362"/>
      <c r="RL27" s="362"/>
      <c r="RM27" s="362"/>
      <c r="RN27" s="362"/>
      <c r="RO27" s="362"/>
      <c r="RP27" s="362"/>
      <c r="RQ27" s="362"/>
      <c r="RR27" s="362"/>
      <c r="RS27" s="362"/>
      <c r="RT27" s="362"/>
      <c r="RU27" s="362"/>
      <c r="RV27" s="362"/>
      <c r="RW27" s="362"/>
      <c r="RX27" s="362"/>
      <c r="RY27" s="362"/>
      <c r="RZ27" s="362"/>
      <c r="SA27" s="362"/>
      <c r="SB27" s="362"/>
      <c r="SC27" s="362"/>
      <c r="SD27" s="362"/>
      <c r="SE27" s="362"/>
      <c r="SF27" s="362"/>
      <c r="SG27" s="362"/>
      <c r="SH27" s="362"/>
      <c r="SI27" s="362"/>
      <c r="SJ27" s="362"/>
      <c r="SK27" s="362"/>
      <c r="SL27" s="362"/>
      <c r="SM27" s="362"/>
      <c r="SN27" s="362"/>
      <c r="SO27" s="362"/>
      <c r="SP27" s="362"/>
      <c r="SQ27" s="362"/>
      <c r="SR27" s="362"/>
      <c r="SS27" s="362"/>
      <c r="ST27" s="362"/>
      <c r="SU27" s="362"/>
      <c r="SV27" s="362"/>
      <c r="SW27" s="362"/>
      <c r="SX27" s="362"/>
      <c r="SY27" s="362"/>
      <c r="SZ27" s="362"/>
      <c r="TA27" s="362"/>
      <c r="TB27" s="362"/>
      <c r="TC27" s="362"/>
      <c r="TD27" s="362"/>
      <c r="TE27" s="362"/>
      <c r="TF27" s="362"/>
      <c r="TG27" s="362"/>
      <c r="TH27" s="362"/>
      <c r="TI27" s="362"/>
      <c r="TJ27" s="362"/>
      <c r="TK27" s="362"/>
      <c r="TL27" s="362"/>
      <c r="TM27" s="362"/>
      <c r="TN27" s="362"/>
      <c r="TO27" s="362"/>
      <c r="TP27" s="362"/>
      <c r="TQ27" s="362"/>
      <c r="TR27" s="362"/>
      <c r="TS27" s="362"/>
      <c r="TT27" s="362"/>
      <c r="TU27" s="362"/>
      <c r="TV27" s="362"/>
      <c r="TW27" s="362"/>
      <c r="TX27" s="362"/>
      <c r="TY27" s="362"/>
      <c r="TZ27" s="362"/>
      <c r="UA27" s="362"/>
      <c r="UB27" s="362"/>
      <c r="UC27" s="362"/>
      <c r="UD27" s="362"/>
      <c r="UE27" s="362"/>
      <c r="UF27" s="362"/>
      <c r="UG27" s="362"/>
      <c r="UH27" s="362"/>
      <c r="UI27" s="362"/>
      <c r="UJ27" s="362"/>
      <c r="UK27" s="362"/>
      <c r="UL27" s="362"/>
      <c r="UM27" s="362"/>
      <c r="UN27" s="362"/>
      <c r="UO27" s="362"/>
      <c r="UP27" s="362"/>
      <c r="UQ27" s="362"/>
      <c r="UR27" s="362"/>
      <c r="US27" s="362"/>
      <c r="UT27" s="362"/>
      <c r="UU27" s="362"/>
      <c r="UV27" s="362"/>
      <c r="UW27" s="362"/>
      <c r="UX27" s="362"/>
      <c r="UY27" s="362"/>
      <c r="UZ27" s="362"/>
      <c r="VA27" s="362"/>
      <c r="VB27" s="362"/>
      <c r="VC27" s="362"/>
      <c r="VD27" s="362"/>
      <c r="VE27" s="362"/>
      <c r="VF27" s="362"/>
      <c r="VG27" s="362"/>
      <c r="VH27" s="362"/>
      <c r="VI27" s="362"/>
      <c r="VJ27" s="362"/>
      <c r="VK27" s="362"/>
      <c r="VL27" s="362"/>
      <c r="VM27" s="362"/>
      <c r="VN27" s="362"/>
      <c r="VO27" s="362"/>
      <c r="VP27" s="362"/>
      <c r="VQ27" s="362"/>
      <c r="VR27" s="362"/>
      <c r="VS27" s="362"/>
      <c r="VT27" s="362"/>
      <c r="VU27" s="362"/>
      <c r="VV27" s="362"/>
      <c r="VW27" s="362"/>
      <c r="VX27" s="362"/>
      <c r="VY27" s="362"/>
      <c r="VZ27" s="362"/>
      <c r="WA27" s="362"/>
      <c r="WB27" s="362"/>
      <c r="WC27" s="362"/>
      <c r="WD27" s="362"/>
      <c r="WE27" s="362"/>
      <c r="WF27" s="362"/>
      <c r="WG27" s="362"/>
      <c r="WH27" s="362"/>
      <c r="WI27" s="362"/>
      <c r="WJ27" s="362"/>
      <c r="WK27" s="362"/>
      <c r="WL27" s="362"/>
      <c r="WM27" s="362"/>
      <c r="WN27" s="362"/>
      <c r="WO27" s="362"/>
      <c r="WP27" s="362"/>
      <c r="WQ27" s="362"/>
      <c r="WR27" s="362"/>
      <c r="WS27" s="362"/>
      <c r="WT27" s="362"/>
      <c r="WU27" s="362"/>
      <c r="WV27" s="362"/>
      <c r="WW27" s="362"/>
      <c r="WX27" s="362"/>
      <c r="WY27" s="362"/>
      <c r="WZ27" s="362"/>
      <c r="XA27" s="362"/>
      <c r="XB27" s="362"/>
      <c r="XC27" s="362"/>
      <c r="XD27" s="362"/>
      <c r="XE27" s="362"/>
      <c r="XF27" s="362"/>
      <c r="XG27" s="362"/>
      <c r="XH27" s="362"/>
      <c r="XI27" s="362"/>
      <c r="XJ27" s="362"/>
      <c r="XK27" s="362"/>
      <c r="XL27" s="362"/>
      <c r="XM27" s="362"/>
      <c r="XN27" s="362"/>
      <c r="XO27" s="362"/>
      <c r="XP27" s="362"/>
      <c r="XQ27" s="362"/>
      <c r="XR27" s="362"/>
      <c r="XS27" s="362"/>
      <c r="XT27" s="362"/>
      <c r="XU27" s="362"/>
      <c r="XV27" s="362"/>
      <c r="XW27" s="362"/>
      <c r="XX27" s="362"/>
      <c r="XY27" s="362"/>
      <c r="XZ27" s="362"/>
      <c r="YA27" s="362"/>
      <c r="YB27" s="362"/>
      <c r="YC27" s="362"/>
      <c r="YD27" s="362"/>
      <c r="YE27" s="362"/>
      <c r="YF27" s="362"/>
      <c r="YG27" s="362"/>
      <c r="YH27" s="362"/>
      <c r="YI27" s="362"/>
      <c r="YJ27" s="362"/>
      <c r="YK27" s="362"/>
      <c r="YL27" s="362"/>
      <c r="YM27" s="362"/>
      <c r="YN27" s="362"/>
      <c r="YO27" s="362"/>
      <c r="YP27" s="362"/>
      <c r="YQ27" s="362"/>
      <c r="YR27" s="362"/>
      <c r="YS27" s="362"/>
      <c r="YT27" s="362"/>
      <c r="YU27" s="362"/>
      <c r="YV27" s="362"/>
      <c r="YW27" s="362"/>
      <c r="YX27" s="362"/>
      <c r="YY27" s="362"/>
      <c r="YZ27" s="362"/>
      <c r="ZA27" s="362"/>
      <c r="ZB27" s="362"/>
      <c r="ZC27" s="362"/>
      <c r="ZD27" s="362"/>
      <c r="ZE27" s="362"/>
      <c r="ZF27" s="362"/>
      <c r="ZG27" s="362"/>
      <c r="ZH27" s="362"/>
      <c r="ZI27" s="362"/>
      <c r="ZJ27" s="362"/>
      <c r="ZK27" s="362"/>
      <c r="ZL27" s="362"/>
      <c r="ZM27" s="362"/>
      <c r="ZN27" s="362"/>
      <c r="ZO27" s="362"/>
      <c r="ZP27" s="362"/>
      <c r="ZQ27" s="362"/>
      <c r="ZR27" s="362"/>
      <c r="ZS27" s="362"/>
      <c r="ZT27" s="362"/>
      <c r="ZU27" s="362"/>
      <c r="ZV27" s="362"/>
      <c r="ZW27" s="362"/>
      <c r="ZX27" s="362"/>
      <c r="ZY27" s="362"/>
      <c r="ZZ27" s="362"/>
      <c r="AAA27" s="362"/>
      <c r="AAB27" s="362"/>
      <c r="AAC27" s="362"/>
      <c r="AAD27" s="362"/>
      <c r="AAE27" s="362"/>
      <c r="AAF27" s="362"/>
      <c r="AAG27" s="362"/>
      <c r="AAH27" s="362"/>
      <c r="AAI27" s="362"/>
      <c r="AAJ27" s="362"/>
      <c r="AAK27" s="362"/>
      <c r="AAL27" s="362"/>
      <c r="AAM27" s="362"/>
      <c r="AAN27" s="362"/>
      <c r="AAO27" s="362"/>
      <c r="AAP27" s="362"/>
      <c r="AAQ27" s="362"/>
      <c r="AAR27" s="362"/>
      <c r="AAS27" s="362"/>
      <c r="AAT27" s="362"/>
      <c r="AAU27" s="362"/>
      <c r="AAV27" s="362"/>
      <c r="AAW27" s="362"/>
      <c r="AAX27" s="362"/>
      <c r="AAY27" s="362"/>
      <c r="AAZ27" s="362"/>
      <c r="ABA27" s="362"/>
      <c r="ABB27" s="362"/>
      <c r="ABC27" s="362"/>
      <c r="ABD27" s="362"/>
      <c r="ABE27" s="362"/>
      <c r="ABF27" s="362"/>
      <c r="ABG27" s="362"/>
      <c r="ABH27" s="362"/>
      <c r="ABI27" s="362"/>
      <c r="ABJ27" s="362"/>
      <c r="ABK27" s="362"/>
      <c r="ABL27" s="362"/>
      <c r="ABM27" s="362"/>
      <c r="ABN27" s="362"/>
      <c r="ABO27" s="362"/>
      <c r="ABP27" s="362"/>
      <c r="ABQ27" s="362"/>
      <c r="ABR27" s="362"/>
      <c r="ABS27" s="362"/>
      <c r="ABT27" s="362"/>
      <c r="ABU27" s="362"/>
      <c r="ABV27" s="362"/>
      <c r="ABW27" s="362"/>
      <c r="ABX27" s="362"/>
      <c r="ABY27" s="362"/>
      <c r="ABZ27" s="362"/>
      <c r="ACA27" s="362"/>
      <c r="ACB27" s="362"/>
      <c r="ACC27" s="362"/>
      <c r="ACD27" s="362"/>
      <c r="ACE27" s="362"/>
      <c r="ACF27" s="362"/>
      <c r="ACG27" s="362"/>
      <c r="ACH27" s="362"/>
      <c r="ACI27" s="362"/>
      <c r="ACJ27" s="362"/>
      <c r="ACK27" s="362"/>
      <c r="ACL27" s="362"/>
      <c r="ACM27" s="362"/>
      <c r="ACN27" s="362"/>
      <c r="ACO27" s="362"/>
      <c r="ACP27" s="362"/>
      <c r="ACQ27" s="362"/>
      <c r="ACR27" s="362"/>
      <c r="ACS27" s="362"/>
      <c r="ACT27" s="362"/>
      <c r="ACU27" s="362"/>
      <c r="ACV27" s="362"/>
      <c r="ACW27" s="362"/>
      <c r="ACX27" s="362"/>
      <c r="ACY27" s="362"/>
      <c r="ACZ27" s="362"/>
      <c r="ADA27" s="362"/>
      <c r="ADB27" s="362"/>
      <c r="ADC27" s="362"/>
      <c r="ADD27" s="362"/>
      <c r="ADE27" s="362"/>
      <c r="ADF27" s="362"/>
      <c r="ADG27" s="362"/>
      <c r="ADH27" s="362"/>
      <c r="ADI27" s="362"/>
      <c r="ADJ27" s="362"/>
      <c r="ADK27" s="362"/>
      <c r="ADL27" s="362"/>
      <c r="ADM27" s="362"/>
      <c r="ADN27" s="362"/>
      <c r="ADO27" s="362"/>
      <c r="ADP27" s="362"/>
      <c r="ADQ27" s="362"/>
      <c r="ADR27" s="362"/>
      <c r="ADS27" s="362"/>
      <c r="ADT27" s="362"/>
      <c r="ADU27" s="362"/>
      <c r="ADV27" s="362"/>
      <c r="ADW27" s="362"/>
      <c r="ADX27" s="362"/>
      <c r="ADY27" s="362"/>
      <c r="ADZ27" s="362"/>
      <c r="AEA27" s="362"/>
      <c r="AEB27" s="362"/>
      <c r="AEC27" s="362"/>
      <c r="AED27" s="362"/>
      <c r="AEE27" s="362"/>
      <c r="AEF27" s="362"/>
      <c r="AEG27" s="362"/>
      <c r="AEH27" s="362"/>
      <c r="AEI27" s="362"/>
      <c r="AEJ27" s="362"/>
      <c r="AEK27" s="362"/>
      <c r="AEL27" s="362"/>
      <c r="AEM27" s="362"/>
      <c r="AEN27" s="362"/>
      <c r="AEO27" s="362"/>
      <c r="AEP27" s="362"/>
      <c r="AEQ27" s="362"/>
      <c r="AER27" s="362"/>
      <c r="AES27" s="362"/>
      <c r="AET27" s="362"/>
      <c r="AEU27" s="362"/>
      <c r="AEV27" s="362"/>
      <c r="AEW27" s="362"/>
      <c r="AEX27" s="362"/>
      <c r="AEY27" s="362"/>
      <c r="AEZ27" s="362"/>
      <c r="AFA27" s="362"/>
      <c r="AFB27" s="362"/>
      <c r="AFC27" s="362"/>
      <c r="AFD27" s="362"/>
      <c r="AFE27" s="362"/>
      <c r="AFF27" s="362"/>
      <c r="AFG27" s="362"/>
      <c r="AFH27" s="362"/>
      <c r="AFI27" s="362"/>
      <c r="AFJ27" s="362"/>
      <c r="AFK27" s="362"/>
      <c r="AFL27" s="362"/>
      <c r="AFM27" s="362"/>
      <c r="AFN27" s="362"/>
      <c r="AFO27" s="362"/>
      <c r="AFP27" s="362"/>
      <c r="AFQ27" s="362"/>
      <c r="AFR27" s="362"/>
      <c r="AFS27" s="362"/>
      <c r="AFT27" s="362"/>
      <c r="AFU27" s="362"/>
      <c r="AFV27" s="362"/>
      <c r="AFW27" s="362"/>
      <c r="AFX27" s="362"/>
      <c r="AFY27" s="362"/>
      <c r="AFZ27" s="362"/>
      <c r="AGA27" s="362"/>
      <c r="AGB27" s="362"/>
      <c r="AGC27" s="362"/>
      <c r="AGD27" s="362"/>
      <c r="AGE27" s="362"/>
      <c r="AGF27" s="362"/>
      <c r="AGG27" s="362"/>
      <c r="AGH27" s="362"/>
      <c r="AGI27" s="362"/>
      <c r="AGJ27" s="362"/>
      <c r="AGK27" s="362"/>
      <c r="AGL27" s="362"/>
      <c r="AGM27" s="362"/>
      <c r="AGN27" s="362"/>
      <c r="AGO27" s="362"/>
      <c r="AGP27" s="362"/>
      <c r="AGQ27" s="362"/>
      <c r="AGR27" s="362"/>
      <c r="AGS27" s="362"/>
      <c r="AGT27" s="362"/>
      <c r="AGU27" s="362"/>
      <c r="AGV27" s="362"/>
      <c r="AGW27" s="362"/>
      <c r="AGX27" s="362"/>
      <c r="AGY27" s="362"/>
      <c r="AGZ27" s="362"/>
      <c r="AHA27" s="362"/>
      <c r="AHB27" s="362"/>
      <c r="AHC27" s="362"/>
      <c r="AHD27" s="362"/>
      <c r="AHE27" s="362"/>
      <c r="AHF27" s="362"/>
      <c r="AHG27" s="362"/>
      <c r="AHH27" s="362"/>
      <c r="AHI27" s="362"/>
      <c r="AHJ27" s="362"/>
      <c r="AHK27" s="362"/>
      <c r="AHL27" s="362"/>
      <c r="AHM27" s="362"/>
      <c r="AHN27" s="362"/>
      <c r="AHO27" s="362"/>
      <c r="AHP27" s="362"/>
      <c r="AHQ27" s="362"/>
      <c r="AHR27" s="362"/>
      <c r="AHS27" s="362"/>
      <c r="AHT27" s="362"/>
      <c r="AHU27" s="362"/>
      <c r="AHV27" s="362"/>
      <c r="AHW27" s="362"/>
      <c r="AHX27" s="362"/>
      <c r="AHY27" s="362"/>
      <c r="AHZ27" s="362"/>
      <c r="AIA27" s="362"/>
      <c r="AIB27" s="362"/>
      <c r="AIC27" s="362"/>
      <c r="AID27" s="362"/>
      <c r="AIE27" s="362"/>
      <c r="AIF27" s="362"/>
      <c r="AIG27" s="362"/>
      <c r="AIH27" s="362"/>
      <c r="AII27" s="362"/>
      <c r="AIJ27" s="362"/>
      <c r="AIK27" s="362"/>
      <c r="AIL27" s="362"/>
      <c r="AIM27" s="362"/>
      <c r="AIN27" s="362"/>
      <c r="AIO27" s="362"/>
      <c r="AIP27" s="362"/>
      <c r="AIQ27" s="362"/>
      <c r="AIR27" s="362"/>
      <c r="AIS27" s="362"/>
      <c r="AIT27" s="362"/>
      <c r="AIU27" s="362"/>
      <c r="AIV27" s="362"/>
      <c r="AIW27" s="362"/>
      <c r="AIX27" s="362"/>
      <c r="AIY27" s="362"/>
      <c r="AIZ27" s="362"/>
      <c r="AJA27" s="362"/>
      <c r="AJB27" s="362"/>
      <c r="AJC27" s="362"/>
      <c r="AJD27" s="362"/>
      <c r="AJE27" s="362"/>
      <c r="AJF27" s="362"/>
      <c r="AJG27" s="362"/>
      <c r="AJH27" s="362"/>
      <c r="AJI27" s="362"/>
      <c r="AJJ27" s="362"/>
      <c r="AJK27" s="362"/>
      <c r="AJL27" s="362"/>
      <c r="AJM27" s="362"/>
      <c r="AJN27" s="362"/>
      <c r="AJO27" s="362"/>
      <c r="AJP27" s="362"/>
      <c r="AJQ27" s="362"/>
      <c r="AJR27" s="362"/>
      <c r="AJS27" s="362"/>
      <c r="AJT27" s="362"/>
      <c r="AJU27" s="362"/>
      <c r="AJV27" s="362"/>
      <c r="AJW27" s="362"/>
      <c r="AJX27" s="362"/>
      <c r="AJY27" s="362"/>
      <c r="AJZ27" s="362"/>
      <c r="AKA27" s="362"/>
      <c r="AKB27" s="362"/>
      <c r="AKC27" s="362"/>
      <c r="AKD27" s="362"/>
      <c r="AKE27" s="362"/>
      <c r="AKF27" s="362"/>
      <c r="AKG27" s="362"/>
      <c r="AKH27" s="362"/>
      <c r="AKI27" s="362"/>
      <c r="AKJ27" s="362"/>
      <c r="AKK27" s="362"/>
      <c r="AKL27" s="362"/>
      <c r="AKM27" s="362"/>
      <c r="AKN27" s="362"/>
      <c r="AKO27" s="362"/>
      <c r="AKP27" s="362"/>
      <c r="AKQ27" s="362"/>
      <c r="AKR27" s="362"/>
      <c r="AKS27" s="362"/>
      <c r="AKT27" s="362"/>
      <c r="AKU27" s="362"/>
      <c r="AKV27" s="362"/>
      <c r="AKW27" s="362"/>
      <c r="AKX27" s="362"/>
      <c r="AKY27" s="362"/>
      <c r="AKZ27" s="362"/>
      <c r="ALA27" s="362"/>
      <c r="ALB27" s="362"/>
      <c r="ALC27" s="362"/>
      <c r="ALD27" s="362"/>
      <c r="ALE27" s="362"/>
      <c r="ALF27" s="362"/>
      <c r="ALG27" s="362"/>
      <c r="ALH27" s="362"/>
      <c r="ALI27" s="362"/>
      <c r="ALJ27" s="362"/>
      <c r="ALK27" s="362"/>
      <c r="ALL27" s="362"/>
      <c r="ALM27" s="362"/>
      <c r="ALN27" s="362"/>
      <c r="ALO27" s="362"/>
      <c r="ALP27" s="362"/>
      <c r="ALQ27" s="362"/>
      <c r="ALR27" s="362"/>
      <c r="ALS27" s="362"/>
      <c r="ALT27" s="362"/>
      <c r="ALU27" s="362"/>
      <c r="ALV27" s="362"/>
      <c r="ALW27" s="362"/>
      <c r="ALX27" s="362"/>
      <c r="ALY27" s="362"/>
      <c r="ALZ27" s="362"/>
      <c r="AMA27" s="362"/>
      <c r="AMB27" s="362"/>
      <c r="AMC27" s="362"/>
      <c r="AMD27" s="362"/>
      <c r="AME27" s="362"/>
      <c r="AMF27" s="362"/>
      <c r="AMG27" s="362"/>
      <c r="AMH27" s="362"/>
      <c r="AMI27" s="362"/>
      <c r="AMJ27" s="362"/>
      <c r="AMK27" s="362"/>
      <c r="AML27" s="362"/>
      <c r="AMM27" s="362"/>
      <c r="AMN27" s="362"/>
      <c r="AMO27" s="362"/>
      <c r="AMP27" s="362"/>
    </row>
    <row r="28" spans="1:1030" ht="93" customHeight="1" thickBot="1" x14ac:dyDescent="0.5">
      <c r="A28" s="365" t="s">
        <v>404</v>
      </c>
      <c r="B28" s="275" t="s">
        <v>405</v>
      </c>
      <c r="C28" s="275" t="s">
        <v>406</v>
      </c>
      <c r="D28" s="275" t="s">
        <v>407</v>
      </c>
      <c r="E28" s="3" t="s">
        <v>94</v>
      </c>
      <c r="F28" s="275" t="s">
        <v>95</v>
      </c>
      <c r="G28" s="3">
        <v>24382</v>
      </c>
      <c r="H28" s="3">
        <v>24382</v>
      </c>
      <c r="I28" s="276" t="s">
        <v>1289</v>
      </c>
      <c r="J28" s="276" t="s">
        <v>408</v>
      </c>
      <c r="K28" s="276" t="s">
        <v>409</v>
      </c>
      <c r="L28" s="277" t="s">
        <v>410</v>
      </c>
      <c r="M28" s="275" t="s">
        <v>411</v>
      </c>
      <c r="N28" s="275" t="s">
        <v>49</v>
      </c>
      <c r="O28" s="555" t="s">
        <v>412</v>
      </c>
      <c r="P28" s="555" t="s">
        <v>413</v>
      </c>
      <c r="Q28" s="321" t="s">
        <v>414</v>
      </c>
      <c r="R28" s="697"/>
      <c r="S28" s="715"/>
      <c r="T28" s="697"/>
      <c r="U28" s="697"/>
      <c r="V28" s="339" t="s">
        <v>753</v>
      </c>
      <c r="W28" s="580" t="s">
        <v>415</v>
      </c>
      <c r="X28" s="564" t="s">
        <v>412</v>
      </c>
      <c r="Y28" s="581" t="s">
        <v>1289</v>
      </c>
      <c r="Z28" s="322" t="s">
        <v>1290</v>
      </c>
      <c r="AA28" s="275" t="s">
        <v>1291</v>
      </c>
      <c r="AB28" s="275" t="s">
        <v>293</v>
      </c>
      <c r="AC28" s="484" t="s">
        <v>417</v>
      </c>
      <c r="AD28" s="677" t="s">
        <v>1292</v>
      </c>
      <c r="AE28" s="335" t="s">
        <v>1293</v>
      </c>
      <c r="AF28" s="336" t="s">
        <v>1294</v>
      </c>
      <c r="AG28" s="322" t="s">
        <v>410</v>
      </c>
      <c r="AH28" s="275" t="s">
        <v>411</v>
      </c>
      <c r="AI28" s="625"/>
      <c r="AJ28" s="275"/>
      <c r="AK28" s="4" t="s">
        <v>415</v>
      </c>
      <c r="AL28" s="446"/>
      <c r="AM28" s="446"/>
      <c r="AN28" s="316"/>
      <c r="AO28" s="281">
        <v>1</v>
      </c>
      <c r="AP28" s="281"/>
      <c r="AQ28" s="281"/>
      <c r="AR28" s="281"/>
      <c r="AS28" s="281"/>
      <c r="AT28" s="282">
        <v>1</v>
      </c>
      <c r="AU28" s="317">
        <v>1</v>
      </c>
      <c r="AV28" s="539">
        <v>10</v>
      </c>
      <c r="AW28" s="447">
        <v>0</v>
      </c>
      <c r="AX28" s="447">
        <v>1</v>
      </c>
      <c r="AY28" s="447">
        <v>0</v>
      </c>
      <c r="BL28" s="284"/>
      <c r="BM28" s="284"/>
      <c r="BN28" s="284"/>
      <c r="BO28" s="284"/>
      <c r="BP28" s="284"/>
      <c r="BQ28" s="284"/>
      <c r="BR28" s="284"/>
    </row>
    <row r="29" spans="1:1030" s="284" customFormat="1" ht="139.80000000000001" customHeight="1" thickBot="1" x14ac:dyDescent="0.5">
      <c r="A29" s="343" t="s">
        <v>418</v>
      </c>
      <c r="B29" s="275" t="s">
        <v>419</v>
      </c>
      <c r="C29" s="275" t="s">
        <v>420</v>
      </c>
      <c r="D29" s="275" t="s">
        <v>421</v>
      </c>
      <c r="E29" s="3" t="s">
        <v>43</v>
      </c>
      <c r="F29" s="275" t="s">
        <v>44</v>
      </c>
      <c r="G29" s="3">
        <v>25670</v>
      </c>
      <c r="H29" s="3">
        <v>25670</v>
      </c>
      <c r="I29" s="276" t="s">
        <v>422</v>
      </c>
      <c r="J29" s="276"/>
      <c r="K29" s="276" t="s">
        <v>423</v>
      </c>
      <c r="L29" s="277" t="s">
        <v>424</v>
      </c>
      <c r="M29" s="275" t="s">
        <v>425</v>
      </c>
      <c r="N29" s="275" t="s">
        <v>49</v>
      </c>
      <c r="O29" s="555" t="s">
        <v>1418</v>
      </c>
      <c r="P29" s="555" t="s">
        <v>427</v>
      </c>
      <c r="Q29" s="321" t="s">
        <v>428</v>
      </c>
      <c r="R29" s="697"/>
      <c r="S29" s="715"/>
      <c r="T29" s="697"/>
      <c r="U29" s="697"/>
      <c r="V29" s="503" t="s">
        <v>754</v>
      </c>
      <c r="W29" s="580" t="s">
        <v>1309</v>
      </c>
      <c r="X29" s="558" t="s">
        <v>1310</v>
      </c>
      <c r="Y29" s="581" t="s">
        <v>1311</v>
      </c>
      <c r="Z29" s="322" t="s">
        <v>429</v>
      </c>
      <c r="AA29" s="275" t="s">
        <v>430</v>
      </c>
      <c r="AB29" s="275" t="s">
        <v>431</v>
      </c>
      <c r="AC29" s="649" t="s">
        <v>432</v>
      </c>
      <c r="AD29" s="677" t="s">
        <v>1312</v>
      </c>
      <c r="AE29" s="328"/>
      <c r="AF29" s="336"/>
      <c r="AG29" s="322" t="s">
        <v>424</v>
      </c>
      <c r="AH29" s="275" t="s">
        <v>425</v>
      </c>
      <c r="AI29" s="626" t="s">
        <v>426</v>
      </c>
      <c r="AJ29" s="275" t="s">
        <v>433</v>
      </c>
      <c r="AK29" s="314" t="s">
        <v>433</v>
      </c>
      <c r="AL29" s="282"/>
      <c r="AM29" s="639"/>
      <c r="AN29" s="316"/>
      <c r="AO29" s="281"/>
      <c r="AP29" s="281">
        <v>1</v>
      </c>
      <c r="AQ29" s="281"/>
      <c r="AR29" s="281">
        <v>1</v>
      </c>
      <c r="AS29" s="281"/>
      <c r="AT29" s="315"/>
      <c r="AU29" s="329"/>
      <c r="AV29" s="539">
        <v>21</v>
      </c>
      <c r="AW29" s="447">
        <v>0</v>
      </c>
      <c r="AX29" s="447">
        <v>0</v>
      </c>
      <c r="AY29" s="447">
        <v>0</v>
      </c>
      <c r="AZ29" s="283"/>
      <c r="BA29" s="283"/>
      <c r="BB29" s="283"/>
      <c r="BC29" s="283"/>
      <c r="BD29" s="283"/>
      <c r="BE29" s="283"/>
      <c r="BF29" s="283"/>
      <c r="BG29" s="283"/>
      <c r="BH29" s="283"/>
      <c r="BI29" s="283"/>
      <c r="BJ29" s="283"/>
      <c r="BK29" s="283"/>
      <c r="BL29" s="283"/>
      <c r="BM29" s="283"/>
      <c r="BN29" s="283"/>
      <c r="BO29" s="283"/>
      <c r="BP29" s="283"/>
    </row>
    <row r="30" spans="1:1030" s="284" customFormat="1" ht="151.19999999999999" customHeight="1" thickBot="1" x14ac:dyDescent="0.45">
      <c r="A30" s="367" t="s">
        <v>434</v>
      </c>
      <c r="B30" s="275" t="s">
        <v>435</v>
      </c>
      <c r="C30" s="275" t="s">
        <v>436</v>
      </c>
      <c r="D30" s="275" t="s">
        <v>437</v>
      </c>
      <c r="E30" s="3" t="s">
        <v>105</v>
      </c>
      <c r="F30" s="275" t="s">
        <v>106</v>
      </c>
      <c r="G30" s="3">
        <v>41702</v>
      </c>
      <c r="H30" s="3">
        <v>41701</v>
      </c>
      <c r="I30" s="276" t="s">
        <v>438</v>
      </c>
      <c r="J30" s="276" t="s">
        <v>439</v>
      </c>
      <c r="K30" s="276" t="s">
        <v>440</v>
      </c>
      <c r="L30" s="277" t="s">
        <v>441</v>
      </c>
      <c r="M30" s="275" t="s">
        <v>442</v>
      </c>
      <c r="N30" s="275" t="s">
        <v>49</v>
      </c>
      <c r="O30" s="566" t="s">
        <v>1508</v>
      </c>
      <c r="P30" s="558" t="s">
        <v>1512</v>
      </c>
      <c r="Q30" s="321" t="s">
        <v>443</v>
      </c>
      <c r="R30" s="697"/>
      <c r="S30" s="715"/>
      <c r="T30" s="697"/>
      <c r="U30" s="697"/>
      <c r="V30" s="339" t="s">
        <v>1511</v>
      </c>
      <c r="W30" s="580" t="s">
        <v>1304</v>
      </c>
      <c r="X30" s="558" t="s">
        <v>1510</v>
      </c>
      <c r="Y30" s="581" t="s">
        <v>438</v>
      </c>
      <c r="Z30" s="322" t="s">
        <v>381</v>
      </c>
      <c r="AA30" s="275" t="s">
        <v>444</v>
      </c>
      <c r="AB30" s="275" t="s">
        <v>445</v>
      </c>
      <c r="AC30" s="484" t="s">
        <v>1509</v>
      </c>
      <c r="AD30" s="677" t="s">
        <v>438</v>
      </c>
      <c r="AE30" s="335" t="s">
        <v>446</v>
      </c>
      <c r="AF30" s="330"/>
      <c r="AG30" s="322" t="s">
        <v>447</v>
      </c>
      <c r="AH30" s="275" t="s">
        <v>442</v>
      </c>
      <c r="AI30" s="628" t="s">
        <v>1508</v>
      </c>
      <c r="AJ30" s="275" t="s">
        <v>1507</v>
      </c>
      <c r="AK30" s="4" t="s">
        <v>1506</v>
      </c>
      <c r="AL30" s="492" t="s">
        <v>1505</v>
      </c>
      <c r="AM30" s="638" t="s">
        <v>1504</v>
      </c>
      <c r="AN30" s="316"/>
      <c r="AO30" s="281"/>
      <c r="AP30" s="281">
        <v>1</v>
      </c>
      <c r="AQ30" s="281"/>
      <c r="AR30" s="281"/>
      <c r="AS30" s="281"/>
      <c r="AT30" s="282">
        <v>1</v>
      </c>
      <c r="AU30" s="317"/>
      <c r="AV30" s="539">
        <v>30</v>
      </c>
      <c r="AW30" s="447">
        <v>1</v>
      </c>
      <c r="AX30" s="447">
        <v>1</v>
      </c>
      <c r="AY30" s="447">
        <v>0</v>
      </c>
      <c r="AZ30" s="283"/>
      <c r="BA30" s="283"/>
      <c r="BB30" s="283"/>
      <c r="BC30" s="283"/>
      <c r="BD30" s="283"/>
      <c r="BE30" s="283"/>
      <c r="BF30" s="283"/>
      <c r="BG30" s="283"/>
      <c r="BH30" s="283"/>
      <c r="BI30" s="283"/>
      <c r="BJ30" s="283"/>
      <c r="BK30" s="283"/>
      <c r="BL30" s="283"/>
      <c r="BM30" s="283"/>
      <c r="BN30" s="283"/>
      <c r="BO30" s="283"/>
      <c r="BP30" s="283"/>
      <c r="BQ30" s="283"/>
      <c r="BR30" s="283"/>
    </row>
    <row r="31" spans="1:1030" ht="359.4" customHeight="1" thickBot="1" x14ac:dyDescent="0.5">
      <c r="A31" s="343" t="s">
        <v>448</v>
      </c>
      <c r="B31" s="275" t="s">
        <v>449</v>
      </c>
      <c r="C31" s="275" t="s">
        <v>450</v>
      </c>
      <c r="D31" s="275" t="s">
        <v>451</v>
      </c>
      <c r="E31" s="3" t="s">
        <v>105</v>
      </c>
      <c r="F31" s="275" t="s">
        <v>106</v>
      </c>
      <c r="G31" s="3">
        <v>40906</v>
      </c>
      <c r="H31" s="3">
        <v>40734</v>
      </c>
      <c r="I31" s="276" t="s">
        <v>452</v>
      </c>
      <c r="J31" s="276" t="s">
        <v>453</v>
      </c>
      <c r="K31" s="276" t="s">
        <v>454</v>
      </c>
      <c r="L31" s="277" t="s">
        <v>455</v>
      </c>
      <c r="M31" s="275" t="s">
        <v>247</v>
      </c>
      <c r="N31" s="275" t="s">
        <v>456</v>
      </c>
      <c r="O31" s="555" t="s">
        <v>457</v>
      </c>
      <c r="P31" s="555" t="s">
        <v>458</v>
      </c>
      <c r="Q31" s="321" t="s">
        <v>459</v>
      </c>
      <c r="R31" s="697"/>
      <c r="S31" s="715"/>
      <c r="T31" s="697"/>
      <c r="U31" s="697"/>
      <c r="V31" s="339" t="s">
        <v>1503</v>
      </c>
      <c r="W31" s="580"/>
      <c r="X31" s="594"/>
      <c r="Y31" s="581"/>
      <c r="Z31" s="322" t="s">
        <v>460</v>
      </c>
      <c r="AA31" s="275" t="s">
        <v>461</v>
      </c>
      <c r="AB31" s="275" t="s">
        <v>462</v>
      </c>
      <c r="AC31" s="649" t="s">
        <v>463</v>
      </c>
      <c r="AD31" s="684" t="s">
        <v>464</v>
      </c>
      <c r="AE31" s="335" t="s">
        <v>1502</v>
      </c>
      <c r="AF31" s="334" t="s">
        <v>1501</v>
      </c>
      <c r="AG31" s="322" t="s">
        <v>465</v>
      </c>
      <c r="AH31" s="275" t="s">
        <v>466</v>
      </c>
      <c r="AI31" s="625" t="s">
        <v>467</v>
      </c>
      <c r="AJ31" s="275"/>
      <c r="AK31" s="314"/>
      <c r="AL31" s="314"/>
      <c r="AM31" s="640"/>
      <c r="AN31" s="316">
        <v>1</v>
      </c>
      <c r="AO31" s="281"/>
      <c r="AP31" s="281"/>
      <c r="AQ31" s="281"/>
      <c r="AR31" s="281"/>
      <c r="AS31" s="281"/>
      <c r="AT31" s="282">
        <v>1</v>
      </c>
      <c r="AU31" s="317">
        <v>1</v>
      </c>
      <c r="AV31" s="539">
        <v>246</v>
      </c>
      <c r="AW31" s="447">
        <v>132</v>
      </c>
      <c r="AX31" s="447">
        <v>0</v>
      </c>
      <c r="AY31" s="447">
        <v>2</v>
      </c>
    </row>
    <row r="32" spans="1:1030" ht="121.8" customHeight="1" thickBot="1" x14ac:dyDescent="0.5">
      <c r="A32" s="343" t="s">
        <v>468</v>
      </c>
      <c r="B32" s="275" t="s">
        <v>469</v>
      </c>
      <c r="C32" s="275" t="s">
        <v>470</v>
      </c>
      <c r="D32" s="275" t="s">
        <v>471</v>
      </c>
      <c r="E32" s="3" t="s">
        <v>105</v>
      </c>
      <c r="F32" s="275" t="s">
        <v>106</v>
      </c>
      <c r="G32" s="3">
        <v>40743</v>
      </c>
      <c r="H32" s="3">
        <v>40744</v>
      </c>
      <c r="I32" s="276" t="s">
        <v>472</v>
      </c>
      <c r="J32" s="276"/>
      <c r="K32" s="276" t="s">
        <v>473</v>
      </c>
      <c r="L32" s="277" t="s">
        <v>759</v>
      </c>
      <c r="M32" s="275" t="s">
        <v>760</v>
      </c>
      <c r="N32" s="275" t="s">
        <v>474</v>
      </c>
      <c r="O32" s="561" t="s">
        <v>761</v>
      </c>
      <c r="P32" s="555" t="s">
        <v>475</v>
      </c>
      <c r="Q32" s="321" t="s">
        <v>1317</v>
      </c>
      <c r="R32" s="697"/>
      <c r="S32" s="715"/>
      <c r="T32" s="697"/>
      <c r="U32" s="697"/>
      <c r="V32" s="339" t="s">
        <v>1500</v>
      </c>
      <c r="W32" s="580"/>
      <c r="X32" s="564"/>
      <c r="Y32" s="581"/>
      <c r="Z32" s="322" t="s">
        <v>151</v>
      </c>
      <c r="AA32" s="275" t="s">
        <v>476</v>
      </c>
      <c r="AB32" s="275" t="s">
        <v>689</v>
      </c>
      <c r="AC32" s="484" t="s">
        <v>1244</v>
      </c>
      <c r="AD32" s="677" t="s">
        <v>477</v>
      </c>
      <c r="AE32" s="335"/>
      <c r="AF32" s="330"/>
      <c r="AG32" s="322" t="s">
        <v>478</v>
      </c>
      <c r="AH32" s="275" t="s">
        <v>479</v>
      </c>
      <c r="AI32" s="625" t="s">
        <v>480</v>
      </c>
      <c r="AJ32" s="275" t="s">
        <v>481</v>
      </c>
      <c r="AK32" s="4" t="s">
        <v>1499</v>
      </c>
      <c r="AL32" s="446"/>
      <c r="AM32" s="446" t="s">
        <v>1498</v>
      </c>
      <c r="AN32" s="316"/>
      <c r="AO32" s="281">
        <v>1</v>
      </c>
      <c r="AP32" s="281">
        <v>1</v>
      </c>
      <c r="AQ32" s="281"/>
      <c r="AR32" s="281"/>
      <c r="AS32" s="281"/>
      <c r="AT32" s="282">
        <v>1</v>
      </c>
      <c r="AU32" s="317"/>
      <c r="AV32" s="539">
        <v>5</v>
      </c>
      <c r="AW32" s="447"/>
      <c r="AX32" s="447"/>
      <c r="AY32" s="447"/>
    </row>
    <row r="33" spans="1:1030" s="284" customFormat="1" ht="114" customHeight="1" thickBot="1" x14ac:dyDescent="0.5">
      <c r="A33" s="343" t="s">
        <v>482</v>
      </c>
      <c r="B33" s="275" t="s">
        <v>483</v>
      </c>
      <c r="C33" s="275" t="s">
        <v>484</v>
      </c>
      <c r="D33" s="275" t="s">
        <v>485</v>
      </c>
      <c r="E33" s="3" t="s">
        <v>105</v>
      </c>
      <c r="F33" s="275" t="s">
        <v>106</v>
      </c>
      <c r="G33" s="3">
        <v>40962</v>
      </c>
      <c r="H33" s="3">
        <v>40962</v>
      </c>
      <c r="I33" s="276" t="s">
        <v>486</v>
      </c>
      <c r="J33" s="276"/>
      <c r="K33" s="276" t="s">
        <v>487</v>
      </c>
      <c r="L33" s="277" t="s">
        <v>488</v>
      </c>
      <c r="M33" s="275" t="s">
        <v>489</v>
      </c>
      <c r="N33" s="275" t="s">
        <v>49</v>
      </c>
      <c r="O33" s="555" t="s">
        <v>490</v>
      </c>
      <c r="P33" s="555" t="s">
        <v>491</v>
      </c>
      <c r="Q33" s="314" t="s">
        <v>492</v>
      </c>
      <c r="R33" s="698"/>
      <c r="S33" s="716"/>
      <c r="T33" s="698"/>
      <c r="U33" s="698"/>
      <c r="V33" s="324" t="s">
        <v>493</v>
      </c>
      <c r="W33" s="587" t="s">
        <v>1246</v>
      </c>
      <c r="X33" s="561" t="s">
        <v>1231</v>
      </c>
      <c r="Y33" s="588" t="s">
        <v>1247</v>
      </c>
      <c r="Z33" s="322" t="s">
        <v>1230</v>
      </c>
      <c r="AA33" s="275" t="s">
        <v>247</v>
      </c>
      <c r="AB33" s="275" t="s">
        <v>1248</v>
      </c>
      <c r="AC33" s="484" t="s">
        <v>1231</v>
      </c>
      <c r="AD33" s="677" t="s">
        <v>1497</v>
      </c>
      <c r="AE33" s="328"/>
      <c r="AF33" s="338"/>
      <c r="AG33" s="324" t="s">
        <v>1249</v>
      </c>
      <c r="AH33" s="275" t="s">
        <v>489</v>
      </c>
      <c r="AI33" s="628" t="s">
        <v>490</v>
      </c>
      <c r="AJ33" s="275"/>
      <c r="AK33" s="4" t="s">
        <v>494</v>
      </c>
      <c r="AL33" s="446"/>
      <c r="AM33" s="446"/>
      <c r="AN33" s="316"/>
      <c r="AO33" s="281"/>
      <c r="AP33" s="281"/>
      <c r="AQ33" s="281"/>
      <c r="AR33" s="281"/>
      <c r="AS33" s="281"/>
      <c r="AT33" s="282">
        <v>1</v>
      </c>
      <c r="AU33" s="317"/>
      <c r="AV33" s="537">
        <v>8</v>
      </c>
      <c r="AW33" s="445">
        <v>3</v>
      </c>
      <c r="AX33" s="445"/>
      <c r="AY33" s="445"/>
      <c r="AZ33" s="283"/>
      <c r="BA33" s="283"/>
      <c r="BB33" s="283"/>
      <c r="BC33" s="283"/>
      <c r="BD33" s="283"/>
      <c r="BE33" s="283"/>
      <c r="BF33" s="283"/>
      <c r="BG33" s="283"/>
      <c r="BH33" s="283"/>
      <c r="BI33" s="283"/>
      <c r="BJ33" s="283"/>
      <c r="BK33" s="283"/>
      <c r="BL33" s="283"/>
      <c r="BM33" s="283"/>
      <c r="BN33" s="283"/>
      <c r="BO33" s="283"/>
      <c r="BP33" s="283"/>
      <c r="BQ33" s="283"/>
      <c r="BR33" s="283"/>
    </row>
    <row r="34" spans="1:1030" s="286" customFormat="1" ht="99.6" customHeight="1" thickBot="1" x14ac:dyDescent="0.5">
      <c r="A34" s="343" t="s">
        <v>495</v>
      </c>
      <c r="B34" s="275" t="s">
        <v>496</v>
      </c>
      <c r="C34" s="275" t="s">
        <v>1273</v>
      </c>
      <c r="D34" s="275" t="s">
        <v>140</v>
      </c>
      <c r="E34" s="3" t="s">
        <v>497</v>
      </c>
      <c r="F34" s="275" t="s">
        <v>106</v>
      </c>
      <c r="G34" s="3">
        <v>41339</v>
      </c>
      <c r="H34" s="3">
        <v>41339</v>
      </c>
      <c r="I34" s="276" t="s">
        <v>1274</v>
      </c>
      <c r="J34" s="276"/>
      <c r="K34" s="275" t="s">
        <v>1275</v>
      </c>
      <c r="L34" s="275" t="s">
        <v>920</v>
      </c>
      <c r="M34" s="275" t="s">
        <v>1588</v>
      </c>
      <c r="N34" s="275"/>
      <c r="O34" s="586" t="s">
        <v>1589</v>
      </c>
      <c r="P34" s="559" t="s">
        <v>499</v>
      </c>
      <c r="Q34" s="321" t="s">
        <v>500</v>
      </c>
      <c r="R34" s="697"/>
      <c r="S34" s="715"/>
      <c r="T34" s="697"/>
      <c r="U34" s="697"/>
      <c r="V34" s="294" t="s">
        <v>501</v>
      </c>
      <c r="W34" s="580" t="s">
        <v>1596</v>
      </c>
      <c r="X34" s="603" t="s">
        <v>1597</v>
      </c>
      <c r="Y34" s="604" t="s">
        <v>1274</v>
      </c>
      <c r="Z34" s="322" t="s">
        <v>1591</v>
      </c>
      <c r="AA34" s="275" t="s">
        <v>1590</v>
      </c>
      <c r="AB34" s="275"/>
      <c r="AC34" s="484" t="s">
        <v>1597</v>
      </c>
      <c r="AD34" s="677" t="s">
        <v>1275</v>
      </c>
      <c r="AE34" s="335" t="s">
        <v>1276</v>
      </c>
      <c r="AF34" s="336" t="s">
        <v>1277</v>
      </c>
      <c r="AG34" s="322" t="s">
        <v>502</v>
      </c>
      <c r="AH34" s="275" t="s">
        <v>503</v>
      </c>
      <c r="AI34" s="625" t="s">
        <v>504</v>
      </c>
      <c r="AJ34" s="275" t="s">
        <v>505</v>
      </c>
      <c r="AK34" s="4" t="s">
        <v>506</v>
      </c>
      <c r="AL34" s="482"/>
      <c r="AM34" s="482"/>
      <c r="AN34" s="274"/>
      <c r="AO34" s="281">
        <v>1</v>
      </c>
      <c r="AP34" s="281"/>
      <c r="AQ34" s="281"/>
      <c r="AR34" s="281"/>
      <c r="AS34" s="281"/>
      <c r="AT34" s="282"/>
      <c r="AU34" s="317"/>
      <c r="AV34" s="539">
        <v>550</v>
      </c>
      <c r="AW34" s="447">
        <v>37</v>
      </c>
      <c r="AX34" s="447">
        <v>0</v>
      </c>
      <c r="AY34" s="447">
        <v>0</v>
      </c>
      <c r="AZ34" s="283"/>
      <c r="BA34" s="283"/>
      <c r="BB34" s="283"/>
      <c r="BC34" s="283"/>
      <c r="BD34" s="283"/>
      <c r="BE34" s="283"/>
      <c r="BF34" s="283"/>
      <c r="BG34" s="283"/>
      <c r="BH34" s="283"/>
      <c r="BI34" s="283"/>
      <c r="BJ34" s="283"/>
      <c r="BK34" s="283"/>
      <c r="BL34" s="283"/>
      <c r="BM34" s="283"/>
      <c r="BN34" s="283"/>
      <c r="BO34" s="283"/>
      <c r="BP34" s="283"/>
      <c r="BQ34" s="283"/>
      <c r="BR34" s="283"/>
    </row>
    <row r="35" spans="1:1030" ht="208.2" customHeight="1" thickBot="1" x14ac:dyDescent="0.5">
      <c r="A35" s="343" t="s">
        <v>507</v>
      </c>
      <c r="B35" s="275" t="s">
        <v>508</v>
      </c>
      <c r="C35" s="275" t="s">
        <v>508</v>
      </c>
      <c r="D35" s="275" t="s">
        <v>509</v>
      </c>
      <c r="E35" s="3" t="s">
        <v>105</v>
      </c>
      <c r="F35" s="275" t="s">
        <v>106</v>
      </c>
      <c r="G35" s="3">
        <v>40475</v>
      </c>
      <c r="H35" s="3">
        <v>40475</v>
      </c>
      <c r="I35" s="276" t="s">
        <v>510</v>
      </c>
      <c r="J35" s="276"/>
      <c r="K35" s="275" t="s">
        <v>511</v>
      </c>
      <c r="L35" s="277" t="s">
        <v>512</v>
      </c>
      <c r="M35" s="275" t="s">
        <v>513</v>
      </c>
      <c r="N35" s="275" t="s">
        <v>514</v>
      </c>
      <c r="O35" s="555" t="s">
        <v>515</v>
      </c>
      <c r="P35" s="555" t="s">
        <v>516</v>
      </c>
      <c r="Q35" s="321" t="s">
        <v>517</v>
      </c>
      <c r="R35" s="697"/>
      <c r="S35" s="715"/>
      <c r="T35" s="697"/>
      <c r="U35" s="697"/>
      <c r="V35" s="339" t="s">
        <v>1496</v>
      </c>
      <c r="W35" s="580" t="s">
        <v>518</v>
      </c>
      <c r="X35" s="558" t="s">
        <v>1352</v>
      </c>
      <c r="Y35" s="581" t="s">
        <v>519</v>
      </c>
      <c r="Z35" s="322" t="s">
        <v>521</v>
      </c>
      <c r="AA35" s="275" t="s">
        <v>522</v>
      </c>
      <c r="AB35" s="287" t="s">
        <v>520</v>
      </c>
      <c r="AC35" s="484" t="s">
        <v>1624</v>
      </c>
      <c r="AD35" s="677" t="s">
        <v>519</v>
      </c>
      <c r="AE35" s="335"/>
      <c r="AF35" s="330"/>
      <c r="AG35" s="322" t="s">
        <v>723</v>
      </c>
      <c r="AH35" s="275" t="s">
        <v>1625</v>
      </c>
      <c r="AI35" s="671" t="s">
        <v>1626</v>
      </c>
      <c r="AJ35" s="280"/>
      <c r="AK35" s="4" t="s">
        <v>523</v>
      </c>
      <c r="AL35" s="481"/>
      <c r="AM35" s="446" t="s">
        <v>1495</v>
      </c>
      <c r="AN35" s="316">
        <v>1</v>
      </c>
      <c r="AO35" s="281"/>
      <c r="AP35" s="281"/>
      <c r="AQ35" s="281"/>
      <c r="AR35" s="281"/>
      <c r="AS35" s="281"/>
      <c r="AT35" s="282">
        <v>1</v>
      </c>
      <c r="AU35" s="317"/>
      <c r="AV35" s="539">
        <v>158</v>
      </c>
      <c r="AW35" s="447">
        <v>21</v>
      </c>
      <c r="AX35" s="447"/>
      <c r="AY35" s="447"/>
      <c r="AZ35" s="284"/>
      <c r="BA35" s="284"/>
      <c r="BB35" s="284"/>
      <c r="BC35" s="284"/>
      <c r="BD35" s="284"/>
      <c r="BE35" s="284"/>
      <c r="BF35" s="284"/>
      <c r="BG35" s="284"/>
      <c r="BH35" s="284"/>
      <c r="BI35" s="284"/>
      <c r="BJ35" s="284"/>
      <c r="BK35" s="284"/>
    </row>
    <row r="36" spans="1:1030" s="284" customFormat="1" ht="140.4" customHeight="1" thickBot="1" x14ac:dyDescent="0.5">
      <c r="A36" s="343" t="s">
        <v>524</v>
      </c>
      <c r="B36" s="275" t="s">
        <v>525</v>
      </c>
      <c r="C36" s="275" t="s">
        <v>525</v>
      </c>
      <c r="D36" s="275" t="s">
        <v>526</v>
      </c>
      <c r="E36" s="3" t="s">
        <v>32</v>
      </c>
      <c r="F36" s="275" t="s">
        <v>33</v>
      </c>
      <c r="G36" s="3">
        <v>37660</v>
      </c>
      <c r="H36" s="3">
        <v>37660</v>
      </c>
      <c r="I36" s="276" t="s">
        <v>527</v>
      </c>
      <c r="J36" s="276" t="s">
        <v>1465</v>
      </c>
      <c r="K36" s="276" t="s">
        <v>528</v>
      </c>
      <c r="L36" s="277" t="s">
        <v>1464</v>
      </c>
      <c r="M36" s="275" t="s">
        <v>1463</v>
      </c>
      <c r="N36" s="275" t="s">
        <v>293</v>
      </c>
      <c r="O36" s="558" t="s">
        <v>1288</v>
      </c>
      <c r="P36" s="555" t="s">
        <v>529</v>
      </c>
      <c r="Q36" s="713" t="s">
        <v>530</v>
      </c>
      <c r="R36" s="703"/>
      <c r="S36" s="721"/>
      <c r="T36" s="703"/>
      <c r="U36" s="703"/>
      <c r="V36" s="341" t="s">
        <v>1284</v>
      </c>
      <c r="W36" s="605" t="s">
        <v>1285</v>
      </c>
      <c r="X36" s="558" t="s">
        <v>1283</v>
      </c>
      <c r="Y36" s="606" t="s">
        <v>1462</v>
      </c>
      <c r="Z36" s="322" t="s">
        <v>531</v>
      </c>
      <c r="AA36" s="275" t="s">
        <v>532</v>
      </c>
      <c r="AB36" s="275" t="s">
        <v>49</v>
      </c>
      <c r="AC36" s="649" t="s">
        <v>533</v>
      </c>
      <c r="AD36" s="677" t="s">
        <v>1286</v>
      </c>
      <c r="AE36" s="328" t="s">
        <v>1287</v>
      </c>
      <c r="AF36" s="336" t="s">
        <v>1288</v>
      </c>
      <c r="AG36" s="322" t="s">
        <v>58</v>
      </c>
      <c r="AH36" s="275" t="s">
        <v>532</v>
      </c>
      <c r="AI36" s="626" t="s">
        <v>533</v>
      </c>
      <c r="AJ36" s="275"/>
      <c r="AK36" s="4" t="s">
        <v>1461</v>
      </c>
      <c r="AL36" s="446" t="s">
        <v>1460</v>
      </c>
      <c r="AM36" s="446" t="s">
        <v>1459</v>
      </c>
      <c r="AN36" s="316"/>
      <c r="AO36" s="281"/>
      <c r="AP36" s="281"/>
      <c r="AQ36" s="281"/>
      <c r="AR36" s="281">
        <v>1</v>
      </c>
      <c r="AS36" s="281"/>
      <c r="AT36" s="281"/>
      <c r="AU36" s="317"/>
      <c r="AV36" s="533">
        <v>33</v>
      </c>
      <c r="AW36" s="475">
        <v>0</v>
      </c>
      <c r="AX36" s="475">
        <v>0</v>
      </c>
      <c r="AY36" s="475">
        <v>0</v>
      </c>
      <c r="AZ36" s="283"/>
      <c r="BA36" s="283"/>
      <c r="BB36" s="283"/>
      <c r="BC36" s="283"/>
      <c r="BD36" s="283"/>
      <c r="BE36" s="283"/>
      <c r="BF36" s="283"/>
      <c r="BG36" s="283"/>
      <c r="BH36" s="283"/>
      <c r="BI36" s="283"/>
      <c r="BJ36" s="283"/>
      <c r="BK36" s="283"/>
    </row>
    <row r="37" spans="1:1030" ht="68.400000000000006" customHeight="1" thickBot="1" x14ac:dyDescent="0.5">
      <c r="A37" s="496" t="s">
        <v>534</v>
      </c>
      <c r="B37" s="279" t="s">
        <v>1458</v>
      </c>
      <c r="C37" s="279" t="s">
        <v>535</v>
      </c>
      <c r="D37" s="285" t="s">
        <v>386</v>
      </c>
      <c r="E37" s="281" t="s">
        <v>32</v>
      </c>
      <c r="F37" s="275" t="s">
        <v>33</v>
      </c>
      <c r="G37" s="281">
        <v>37907</v>
      </c>
      <c r="H37" s="3">
        <v>37917</v>
      </c>
      <c r="I37" s="275" t="s">
        <v>536</v>
      </c>
      <c r="J37" s="275"/>
      <c r="K37" s="275" t="s">
        <v>537</v>
      </c>
      <c r="L37" s="277" t="s">
        <v>538</v>
      </c>
      <c r="M37" s="277" t="s">
        <v>539</v>
      </c>
      <c r="N37" s="277" t="s">
        <v>232</v>
      </c>
      <c r="O37" s="555" t="s">
        <v>540</v>
      </c>
      <c r="P37" s="555" t="s">
        <v>541</v>
      </c>
      <c r="Q37" s="314" t="s">
        <v>459</v>
      </c>
      <c r="R37" s="698"/>
      <c r="S37" s="716"/>
      <c r="T37" s="698"/>
      <c r="U37" s="698"/>
      <c r="V37" s="324"/>
      <c r="W37" s="587" t="s">
        <v>542</v>
      </c>
      <c r="X37" s="558" t="s">
        <v>543</v>
      </c>
      <c r="Y37" s="588" t="s">
        <v>544</v>
      </c>
      <c r="Z37" s="451" t="s">
        <v>545</v>
      </c>
      <c r="AA37" s="277" t="s">
        <v>546</v>
      </c>
      <c r="AB37" s="275" t="s">
        <v>260</v>
      </c>
      <c r="AC37" s="649" t="s">
        <v>547</v>
      </c>
      <c r="AD37" s="681" t="s">
        <v>548</v>
      </c>
      <c r="AE37" s="277"/>
      <c r="AF37" s="275"/>
      <c r="AG37" s="277" t="s">
        <v>538</v>
      </c>
      <c r="AH37" s="277" t="s">
        <v>539</v>
      </c>
      <c r="AI37" s="626" t="s">
        <v>540</v>
      </c>
      <c r="AJ37" s="277"/>
      <c r="AK37" s="3" t="s">
        <v>765</v>
      </c>
      <c r="AL37" s="512" t="s">
        <v>1457</v>
      </c>
      <c r="AM37" s="446" t="s">
        <v>1456</v>
      </c>
      <c r="AN37" s="316"/>
      <c r="AO37" s="281"/>
      <c r="AP37" s="281"/>
      <c r="AQ37" s="281">
        <v>1</v>
      </c>
      <c r="AR37" s="281"/>
      <c r="AS37" s="281"/>
      <c r="AT37" s="281"/>
      <c r="AU37" s="317"/>
      <c r="AV37" s="534">
        <v>33</v>
      </c>
      <c r="AW37" s="474">
        <v>5</v>
      </c>
      <c r="AX37" s="474"/>
      <c r="AY37" s="474">
        <v>1</v>
      </c>
      <c r="AZ37" s="284"/>
      <c r="BA37" s="284"/>
      <c r="BB37" s="284"/>
      <c r="BC37" s="284"/>
      <c r="BD37" s="284"/>
      <c r="BE37" s="284"/>
      <c r="BF37" s="284"/>
      <c r="BG37" s="284"/>
      <c r="BH37" s="284"/>
      <c r="BI37" s="284"/>
      <c r="BJ37" s="284"/>
      <c r="BK37" s="284"/>
      <c r="BS37" s="286"/>
      <c r="BT37" s="286"/>
      <c r="BU37" s="286"/>
      <c r="BV37" s="286"/>
      <c r="BW37" s="286"/>
      <c r="BX37" s="286"/>
      <c r="BY37" s="286"/>
      <c r="BZ37" s="286"/>
      <c r="CA37" s="286"/>
      <c r="CB37" s="286"/>
      <c r="CC37" s="286"/>
      <c r="CD37" s="286"/>
      <c r="CE37" s="286"/>
      <c r="CF37" s="286"/>
      <c r="CG37" s="286"/>
      <c r="CH37" s="286"/>
      <c r="CI37" s="286"/>
      <c r="CJ37" s="286"/>
      <c r="CK37" s="286"/>
      <c r="CL37" s="286"/>
      <c r="CM37" s="286"/>
      <c r="CN37" s="286"/>
      <c r="CO37" s="286"/>
      <c r="CP37" s="286"/>
      <c r="CQ37" s="286"/>
      <c r="CR37" s="286"/>
      <c r="CS37" s="286"/>
      <c r="CT37" s="286"/>
      <c r="CU37" s="286"/>
      <c r="CV37" s="286"/>
      <c r="CW37" s="286"/>
      <c r="CX37" s="286"/>
      <c r="CY37" s="286"/>
      <c r="CZ37" s="286"/>
      <c r="DA37" s="286"/>
      <c r="DB37" s="286"/>
      <c r="DC37" s="286"/>
      <c r="DD37" s="286"/>
      <c r="DE37" s="286"/>
      <c r="DF37" s="286"/>
      <c r="DG37" s="286"/>
      <c r="DH37" s="286"/>
      <c r="DI37" s="286"/>
      <c r="DJ37" s="286"/>
      <c r="DK37" s="286"/>
      <c r="DL37" s="286"/>
      <c r="DM37" s="286"/>
      <c r="DN37" s="286"/>
      <c r="DO37" s="286"/>
      <c r="DP37" s="286"/>
      <c r="DQ37" s="286"/>
      <c r="DR37" s="286"/>
      <c r="DS37" s="286"/>
      <c r="DT37" s="286"/>
      <c r="DU37" s="286"/>
      <c r="DV37" s="286"/>
      <c r="DW37" s="286"/>
      <c r="DX37" s="286"/>
      <c r="DY37" s="286"/>
      <c r="DZ37" s="286"/>
      <c r="EA37" s="286"/>
      <c r="EB37" s="286"/>
      <c r="EC37" s="286"/>
      <c r="ED37" s="286"/>
      <c r="EE37" s="286"/>
      <c r="EF37" s="286"/>
      <c r="EG37" s="286"/>
      <c r="EH37" s="286"/>
      <c r="EI37" s="286"/>
      <c r="EJ37" s="286"/>
      <c r="EK37" s="286"/>
      <c r="EL37" s="286"/>
      <c r="EM37" s="286"/>
      <c r="EN37" s="286"/>
      <c r="EO37" s="286"/>
      <c r="EP37" s="286"/>
      <c r="EQ37" s="286"/>
      <c r="ER37" s="286"/>
      <c r="ES37" s="286"/>
      <c r="ET37" s="286"/>
      <c r="EU37" s="286"/>
      <c r="EV37" s="286"/>
      <c r="EW37" s="286"/>
      <c r="EX37" s="286"/>
      <c r="EY37" s="286"/>
      <c r="EZ37" s="286"/>
      <c r="FA37" s="286"/>
      <c r="FB37" s="286"/>
      <c r="FC37" s="286"/>
      <c r="FD37" s="286"/>
      <c r="FE37" s="286"/>
      <c r="FF37" s="286"/>
      <c r="FG37" s="286"/>
      <c r="FH37" s="286"/>
      <c r="FI37" s="286"/>
      <c r="FJ37" s="286"/>
      <c r="FK37" s="286"/>
      <c r="FL37" s="286"/>
      <c r="FM37" s="286"/>
      <c r="FN37" s="286"/>
      <c r="FO37" s="286"/>
      <c r="FP37" s="286"/>
      <c r="FQ37" s="286"/>
      <c r="FR37" s="286"/>
      <c r="FS37" s="286"/>
      <c r="FT37" s="286"/>
      <c r="FU37" s="286"/>
      <c r="FV37" s="286"/>
      <c r="FW37" s="286"/>
      <c r="FX37" s="286"/>
      <c r="FY37" s="286"/>
      <c r="FZ37" s="286"/>
      <c r="GA37" s="286"/>
      <c r="GB37" s="286"/>
      <c r="GC37" s="286"/>
      <c r="GD37" s="286"/>
      <c r="GE37" s="286"/>
      <c r="GF37" s="286"/>
      <c r="GG37" s="286"/>
      <c r="GH37" s="286"/>
      <c r="GI37" s="286"/>
      <c r="GJ37" s="286"/>
      <c r="GK37" s="286"/>
      <c r="GL37" s="286"/>
      <c r="GM37" s="286"/>
      <c r="GN37" s="286"/>
      <c r="GO37" s="286"/>
      <c r="GP37" s="286"/>
      <c r="GQ37" s="286"/>
      <c r="GR37" s="286"/>
      <c r="GS37" s="286"/>
      <c r="GT37" s="286"/>
      <c r="GU37" s="286"/>
      <c r="GV37" s="286"/>
      <c r="GW37" s="286"/>
      <c r="GX37" s="286"/>
      <c r="GY37" s="286"/>
      <c r="GZ37" s="286"/>
      <c r="HA37" s="286"/>
      <c r="HB37" s="286"/>
      <c r="HC37" s="286"/>
      <c r="HD37" s="286"/>
      <c r="HE37" s="286"/>
      <c r="HF37" s="286"/>
      <c r="HG37" s="286"/>
      <c r="HH37" s="286"/>
      <c r="HI37" s="286"/>
      <c r="HJ37" s="286"/>
      <c r="HK37" s="286"/>
      <c r="HL37" s="286"/>
      <c r="HM37" s="286"/>
      <c r="HN37" s="286"/>
      <c r="HO37" s="286"/>
      <c r="HP37" s="286"/>
      <c r="HQ37" s="286"/>
      <c r="HR37" s="286"/>
      <c r="HS37" s="286"/>
      <c r="HT37" s="286"/>
      <c r="HU37" s="286"/>
      <c r="HV37" s="286"/>
      <c r="HW37" s="286"/>
      <c r="HX37" s="286"/>
      <c r="HY37" s="286"/>
      <c r="HZ37" s="286"/>
      <c r="IA37" s="286"/>
      <c r="IB37" s="286"/>
      <c r="IC37" s="286"/>
      <c r="ID37" s="286"/>
      <c r="IE37" s="286"/>
      <c r="IF37" s="286"/>
      <c r="IG37" s="286"/>
      <c r="IH37" s="286"/>
      <c r="II37" s="286"/>
      <c r="IJ37" s="286"/>
      <c r="IK37" s="286"/>
      <c r="IL37" s="286"/>
      <c r="IM37" s="286"/>
      <c r="IN37" s="286"/>
      <c r="IO37" s="286"/>
      <c r="IP37" s="286"/>
      <c r="IQ37" s="286"/>
      <c r="IR37" s="286"/>
      <c r="IS37" s="286"/>
      <c r="IT37" s="286"/>
      <c r="IU37" s="286"/>
      <c r="IV37" s="286"/>
      <c r="IW37" s="286"/>
      <c r="IX37" s="286"/>
      <c r="IY37" s="286"/>
      <c r="IZ37" s="286"/>
      <c r="JA37" s="286"/>
      <c r="JB37" s="286"/>
      <c r="JC37" s="286"/>
      <c r="JD37" s="286"/>
      <c r="JE37" s="286"/>
      <c r="JF37" s="286"/>
      <c r="JG37" s="286"/>
      <c r="JH37" s="286"/>
      <c r="JI37" s="286"/>
      <c r="JJ37" s="286"/>
      <c r="JK37" s="286"/>
      <c r="JL37" s="286"/>
      <c r="JM37" s="286"/>
      <c r="JN37" s="286"/>
      <c r="JO37" s="286"/>
      <c r="JP37" s="286"/>
      <c r="JQ37" s="286"/>
      <c r="JR37" s="286"/>
      <c r="JS37" s="286"/>
      <c r="JT37" s="286"/>
      <c r="JU37" s="286"/>
      <c r="JV37" s="286"/>
      <c r="JW37" s="286"/>
      <c r="JX37" s="286"/>
      <c r="JY37" s="286"/>
      <c r="JZ37" s="286"/>
      <c r="KA37" s="286"/>
      <c r="KB37" s="286"/>
      <c r="KC37" s="286"/>
      <c r="KD37" s="286"/>
      <c r="KE37" s="286"/>
      <c r="KF37" s="286"/>
      <c r="KG37" s="286"/>
      <c r="KH37" s="286"/>
      <c r="KI37" s="286"/>
      <c r="KJ37" s="286"/>
      <c r="KK37" s="286"/>
      <c r="KL37" s="286"/>
      <c r="KM37" s="286"/>
      <c r="KN37" s="286"/>
      <c r="KO37" s="286"/>
      <c r="KP37" s="286"/>
      <c r="KQ37" s="286"/>
      <c r="KR37" s="286"/>
      <c r="KS37" s="286"/>
      <c r="KT37" s="286"/>
      <c r="KU37" s="286"/>
      <c r="KV37" s="286"/>
      <c r="KW37" s="286"/>
      <c r="KX37" s="286"/>
      <c r="KY37" s="286"/>
      <c r="KZ37" s="286"/>
      <c r="LA37" s="286"/>
      <c r="LB37" s="286"/>
      <c r="LC37" s="286"/>
      <c r="LD37" s="286"/>
      <c r="LE37" s="286"/>
      <c r="LF37" s="286"/>
      <c r="LG37" s="286"/>
      <c r="LH37" s="286"/>
      <c r="LI37" s="286"/>
      <c r="LJ37" s="286"/>
      <c r="LK37" s="286"/>
      <c r="LL37" s="286"/>
      <c r="LM37" s="286"/>
      <c r="LN37" s="286"/>
      <c r="LO37" s="286"/>
      <c r="LP37" s="286"/>
      <c r="LQ37" s="286"/>
      <c r="LR37" s="286"/>
      <c r="LS37" s="286"/>
      <c r="LT37" s="286"/>
      <c r="LU37" s="286"/>
      <c r="LV37" s="286"/>
      <c r="LW37" s="286"/>
      <c r="LX37" s="286"/>
      <c r="LY37" s="286"/>
      <c r="LZ37" s="286"/>
      <c r="MA37" s="286"/>
      <c r="MB37" s="286"/>
      <c r="MC37" s="286"/>
      <c r="MD37" s="286"/>
      <c r="ME37" s="286"/>
      <c r="MF37" s="286"/>
      <c r="MG37" s="286"/>
      <c r="MH37" s="286"/>
      <c r="MI37" s="286"/>
      <c r="MJ37" s="286"/>
      <c r="MK37" s="286"/>
      <c r="ML37" s="286"/>
      <c r="MM37" s="286"/>
      <c r="MN37" s="286"/>
      <c r="MO37" s="286"/>
      <c r="MP37" s="286"/>
      <c r="MQ37" s="286"/>
      <c r="MR37" s="286"/>
      <c r="MS37" s="286"/>
      <c r="MT37" s="286"/>
      <c r="MU37" s="286"/>
      <c r="MV37" s="286"/>
      <c r="MW37" s="286"/>
      <c r="MX37" s="286"/>
      <c r="MY37" s="286"/>
      <c r="MZ37" s="286"/>
      <c r="NA37" s="286"/>
      <c r="NB37" s="286"/>
      <c r="NC37" s="286"/>
      <c r="ND37" s="286"/>
      <c r="NE37" s="286"/>
      <c r="NF37" s="286"/>
      <c r="NG37" s="286"/>
      <c r="NH37" s="286"/>
      <c r="NI37" s="286"/>
      <c r="NJ37" s="286"/>
      <c r="NK37" s="286"/>
      <c r="NL37" s="286"/>
      <c r="NM37" s="286"/>
      <c r="NN37" s="286"/>
      <c r="NO37" s="286"/>
      <c r="NP37" s="286"/>
      <c r="NQ37" s="286"/>
      <c r="NR37" s="286"/>
      <c r="NS37" s="286"/>
      <c r="NT37" s="286"/>
      <c r="NU37" s="286"/>
      <c r="NV37" s="286"/>
      <c r="NW37" s="286"/>
      <c r="NX37" s="286"/>
      <c r="NY37" s="286"/>
      <c r="NZ37" s="286"/>
      <c r="OA37" s="286"/>
      <c r="OB37" s="286"/>
      <c r="OC37" s="286"/>
      <c r="OD37" s="286"/>
      <c r="OE37" s="286"/>
      <c r="OF37" s="286"/>
      <c r="OG37" s="286"/>
      <c r="OH37" s="286"/>
      <c r="OI37" s="286"/>
      <c r="OJ37" s="286"/>
      <c r="OK37" s="286"/>
      <c r="OL37" s="286"/>
      <c r="OM37" s="286"/>
      <c r="ON37" s="286"/>
      <c r="OO37" s="286"/>
      <c r="OP37" s="286"/>
      <c r="OQ37" s="286"/>
      <c r="OR37" s="286"/>
      <c r="OS37" s="286"/>
      <c r="OT37" s="286"/>
      <c r="OU37" s="286"/>
      <c r="OV37" s="286"/>
      <c r="OW37" s="286"/>
      <c r="OX37" s="286"/>
      <c r="OY37" s="286"/>
      <c r="OZ37" s="286"/>
      <c r="PA37" s="286"/>
      <c r="PB37" s="286"/>
      <c r="PC37" s="286"/>
      <c r="PD37" s="286"/>
      <c r="PE37" s="286"/>
      <c r="PF37" s="286"/>
      <c r="PG37" s="286"/>
      <c r="PH37" s="286"/>
      <c r="PI37" s="286"/>
      <c r="PJ37" s="286"/>
      <c r="PK37" s="286"/>
      <c r="PL37" s="286"/>
      <c r="PM37" s="286"/>
      <c r="PN37" s="286"/>
      <c r="PO37" s="286"/>
      <c r="PP37" s="286"/>
      <c r="PQ37" s="286"/>
      <c r="PR37" s="286"/>
      <c r="PS37" s="286"/>
      <c r="PT37" s="286"/>
      <c r="PU37" s="286"/>
      <c r="PV37" s="286"/>
      <c r="PW37" s="286"/>
      <c r="PX37" s="286"/>
      <c r="PY37" s="286"/>
      <c r="PZ37" s="286"/>
      <c r="QA37" s="286"/>
      <c r="QB37" s="286"/>
      <c r="QC37" s="286"/>
      <c r="QD37" s="286"/>
      <c r="QE37" s="286"/>
      <c r="QF37" s="286"/>
      <c r="QG37" s="286"/>
      <c r="QH37" s="286"/>
      <c r="QI37" s="286"/>
      <c r="QJ37" s="286"/>
      <c r="QK37" s="286"/>
      <c r="QL37" s="286"/>
      <c r="QM37" s="286"/>
      <c r="QN37" s="286"/>
      <c r="QO37" s="286"/>
      <c r="QP37" s="286"/>
      <c r="QQ37" s="286"/>
      <c r="QR37" s="286"/>
      <c r="QS37" s="286"/>
      <c r="QT37" s="286"/>
      <c r="QU37" s="286"/>
      <c r="QV37" s="286"/>
      <c r="QW37" s="286"/>
      <c r="QX37" s="286"/>
      <c r="QY37" s="286"/>
      <c r="QZ37" s="286"/>
      <c r="RA37" s="286"/>
      <c r="RB37" s="286"/>
      <c r="RC37" s="286"/>
      <c r="RD37" s="286"/>
      <c r="RE37" s="286"/>
      <c r="RF37" s="286"/>
      <c r="RG37" s="286"/>
      <c r="RH37" s="286"/>
      <c r="RI37" s="286"/>
      <c r="RJ37" s="286"/>
      <c r="RK37" s="286"/>
      <c r="RL37" s="286"/>
      <c r="RM37" s="286"/>
      <c r="RN37" s="286"/>
      <c r="RO37" s="286"/>
      <c r="RP37" s="286"/>
      <c r="RQ37" s="286"/>
      <c r="RR37" s="286"/>
      <c r="RS37" s="286"/>
      <c r="RT37" s="286"/>
      <c r="RU37" s="286"/>
      <c r="RV37" s="286"/>
      <c r="RW37" s="286"/>
      <c r="RX37" s="286"/>
      <c r="RY37" s="286"/>
      <c r="RZ37" s="286"/>
      <c r="SA37" s="286"/>
      <c r="SB37" s="286"/>
      <c r="SC37" s="286"/>
      <c r="SD37" s="286"/>
      <c r="SE37" s="286"/>
      <c r="SF37" s="286"/>
      <c r="SG37" s="286"/>
      <c r="SH37" s="286"/>
      <c r="SI37" s="286"/>
      <c r="SJ37" s="286"/>
      <c r="SK37" s="286"/>
      <c r="SL37" s="286"/>
      <c r="SM37" s="286"/>
      <c r="SN37" s="286"/>
      <c r="SO37" s="286"/>
      <c r="SP37" s="286"/>
      <c r="SQ37" s="286"/>
      <c r="SR37" s="286"/>
      <c r="SS37" s="286"/>
      <c r="ST37" s="286"/>
      <c r="SU37" s="286"/>
      <c r="SV37" s="286"/>
      <c r="SW37" s="286"/>
      <c r="SX37" s="286"/>
      <c r="SY37" s="286"/>
      <c r="SZ37" s="286"/>
      <c r="TA37" s="286"/>
      <c r="TB37" s="286"/>
      <c r="TC37" s="286"/>
      <c r="TD37" s="286"/>
      <c r="TE37" s="286"/>
      <c r="TF37" s="286"/>
      <c r="TG37" s="286"/>
      <c r="TH37" s="286"/>
      <c r="TI37" s="286"/>
      <c r="TJ37" s="286"/>
      <c r="TK37" s="286"/>
      <c r="TL37" s="286"/>
      <c r="TM37" s="286"/>
      <c r="TN37" s="286"/>
      <c r="TO37" s="286"/>
      <c r="TP37" s="286"/>
      <c r="TQ37" s="286"/>
      <c r="TR37" s="286"/>
      <c r="TS37" s="286"/>
      <c r="TT37" s="286"/>
      <c r="TU37" s="286"/>
      <c r="TV37" s="286"/>
      <c r="TW37" s="286"/>
      <c r="TX37" s="286"/>
      <c r="TY37" s="286"/>
      <c r="TZ37" s="286"/>
      <c r="UA37" s="286"/>
      <c r="UB37" s="286"/>
      <c r="UC37" s="286"/>
      <c r="UD37" s="286"/>
      <c r="UE37" s="286"/>
      <c r="UF37" s="286"/>
      <c r="UG37" s="286"/>
      <c r="UH37" s="286"/>
      <c r="UI37" s="286"/>
      <c r="UJ37" s="286"/>
      <c r="UK37" s="286"/>
      <c r="UL37" s="286"/>
      <c r="UM37" s="286"/>
      <c r="UN37" s="286"/>
      <c r="UO37" s="286"/>
      <c r="UP37" s="286"/>
      <c r="UQ37" s="286"/>
      <c r="UR37" s="286"/>
      <c r="US37" s="286"/>
      <c r="UT37" s="286"/>
      <c r="UU37" s="286"/>
      <c r="UV37" s="286"/>
      <c r="UW37" s="286"/>
      <c r="UX37" s="286"/>
      <c r="UY37" s="286"/>
      <c r="UZ37" s="286"/>
      <c r="VA37" s="286"/>
      <c r="VB37" s="286"/>
      <c r="VC37" s="286"/>
      <c r="VD37" s="286"/>
      <c r="VE37" s="286"/>
      <c r="VF37" s="286"/>
      <c r="VG37" s="286"/>
      <c r="VH37" s="286"/>
      <c r="VI37" s="286"/>
      <c r="VJ37" s="286"/>
      <c r="VK37" s="286"/>
      <c r="VL37" s="286"/>
      <c r="VM37" s="286"/>
      <c r="VN37" s="286"/>
      <c r="VO37" s="286"/>
      <c r="VP37" s="286"/>
      <c r="VQ37" s="286"/>
      <c r="VR37" s="286"/>
      <c r="VS37" s="286"/>
      <c r="VT37" s="286"/>
      <c r="VU37" s="286"/>
      <c r="VV37" s="286"/>
      <c r="VW37" s="286"/>
      <c r="VX37" s="286"/>
      <c r="VY37" s="286"/>
      <c r="VZ37" s="286"/>
      <c r="WA37" s="286"/>
      <c r="WB37" s="286"/>
      <c r="WC37" s="286"/>
      <c r="WD37" s="286"/>
      <c r="WE37" s="286"/>
      <c r="WF37" s="286"/>
      <c r="WG37" s="286"/>
      <c r="WH37" s="286"/>
      <c r="WI37" s="286"/>
      <c r="WJ37" s="286"/>
      <c r="WK37" s="286"/>
      <c r="WL37" s="286"/>
      <c r="WM37" s="286"/>
      <c r="WN37" s="286"/>
      <c r="WO37" s="286"/>
      <c r="WP37" s="286"/>
      <c r="WQ37" s="286"/>
      <c r="WR37" s="286"/>
      <c r="WS37" s="286"/>
      <c r="WT37" s="286"/>
      <c r="WU37" s="286"/>
      <c r="WV37" s="286"/>
      <c r="WW37" s="286"/>
      <c r="WX37" s="286"/>
      <c r="WY37" s="286"/>
      <c r="WZ37" s="286"/>
      <c r="XA37" s="286"/>
      <c r="XB37" s="286"/>
      <c r="XC37" s="286"/>
      <c r="XD37" s="286"/>
      <c r="XE37" s="286"/>
      <c r="XF37" s="286"/>
      <c r="XG37" s="286"/>
      <c r="XH37" s="286"/>
      <c r="XI37" s="286"/>
      <c r="XJ37" s="286"/>
      <c r="XK37" s="286"/>
      <c r="XL37" s="286"/>
      <c r="XM37" s="286"/>
      <c r="XN37" s="286"/>
      <c r="XO37" s="286"/>
      <c r="XP37" s="286"/>
      <c r="XQ37" s="286"/>
      <c r="XR37" s="286"/>
      <c r="XS37" s="286"/>
      <c r="XT37" s="286"/>
      <c r="XU37" s="286"/>
      <c r="XV37" s="286"/>
      <c r="XW37" s="286"/>
      <c r="XX37" s="286"/>
      <c r="XY37" s="286"/>
      <c r="XZ37" s="286"/>
      <c r="YA37" s="286"/>
      <c r="YB37" s="286"/>
      <c r="YC37" s="286"/>
      <c r="YD37" s="286"/>
      <c r="YE37" s="286"/>
      <c r="YF37" s="286"/>
      <c r="YG37" s="286"/>
      <c r="YH37" s="286"/>
      <c r="YI37" s="286"/>
      <c r="YJ37" s="286"/>
      <c r="YK37" s="286"/>
      <c r="YL37" s="286"/>
      <c r="YM37" s="286"/>
      <c r="YN37" s="286"/>
      <c r="YO37" s="286"/>
      <c r="YP37" s="286"/>
      <c r="YQ37" s="286"/>
      <c r="YR37" s="286"/>
      <c r="YS37" s="286"/>
      <c r="YT37" s="286"/>
      <c r="YU37" s="286"/>
      <c r="YV37" s="286"/>
      <c r="YW37" s="286"/>
      <c r="YX37" s="286"/>
      <c r="YY37" s="286"/>
      <c r="YZ37" s="286"/>
      <c r="ZA37" s="286"/>
      <c r="ZB37" s="286"/>
      <c r="ZC37" s="286"/>
      <c r="ZD37" s="286"/>
      <c r="ZE37" s="286"/>
      <c r="ZF37" s="286"/>
      <c r="ZG37" s="286"/>
      <c r="ZH37" s="286"/>
      <c r="ZI37" s="286"/>
      <c r="ZJ37" s="286"/>
      <c r="ZK37" s="286"/>
      <c r="ZL37" s="286"/>
      <c r="ZM37" s="286"/>
      <c r="ZN37" s="286"/>
      <c r="ZO37" s="286"/>
      <c r="ZP37" s="286"/>
      <c r="ZQ37" s="286"/>
      <c r="ZR37" s="286"/>
      <c r="ZS37" s="286"/>
      <c r="ZT37" s="286"/>
      <c r="ZU37" s="286"/>
      <c r="ZV37" s="286"/>
      <c r="ZW37" s="286"/>
      <c r="ZX37" s="286"/>
      <c r="ZY37" s="286"/>
      <c r="ZZ37" s="286"/>
      <c r="AAA37" s="286"/>
      <c r="AAB37" s="286"/>
      <c r="AAC37" s="286"/>
      <c r="AAD37" s="286"/>
      <c r="AAE37" s="286"/>
      <c r="AAF37" s="286"/>
      <c r="AAG37" s="286"/>
      <c r="AAH37" s="286"/>
      <c r="AAI37" s="286"/>
      <c r="AAJ37" s="286"/>
      <c r="AAK37" s="286"/>
      <c r="AAL37" s="286"/>
      <c r="AAM37" s="286"/>
      <c r="AAN37" s="286"/>
      <c r="AAO37" s="286"/>
      <c r="AAP37" s="286"/>
      <c r="AAQ37" s="286"/>
      <c r="AAR37" s="286"/>
      <c r="AAS37" s="286"/>
      <c r="AAT37" s="286"/>
      <c r="AAU37" s="286"/>
      <c r="AAV37" s="286"/>
      <c r="AAW37" s="286"/>
      <c r="AAX37" s="286"/>
      <c r="AAY37" s="286"/>
      <c r="AAZ37" s="286"/>
      <c r="ABA37" s="286"/>
      <c r="ABB37" s="286"/>
      <c r="ABC37" s="286"/>
      <c r="ABD37" s="286"/>
      <c r="ABE37" s="286"/>
      <c r="ABF37" s="286"/>
      <c r="ABG37" s="286"/>
      <c r="ABH37" s="286"/>
      <c r="ABI37" s="286"/>
      <c r="ABJ37" s="286"/>
      <c r="ABK37" s="286"/>
      <c r="ABL37" s="286"/>
      <c r="ABM37" s="286"/>
      <c r="ABN37" s="286"/>
      <c r="ABO37" s="286"/>
      <c r="ABP37" s="286"/>
      <c r="ABQ37" s="286"/>
      <c r="ABR37" s="286"/>
      <c r="ABS37" s="286"/>
      <c r="ABT37" s="286"/>
      <c r="ABU37" s="286"/>
      <c r="ABV37" s="286"/>
      <c r="ABW37" s="286"/>
      <c r="ABX37" s="286"/>
      <c r="ABY37" s="286"/>
      <c r="ABZ37" s="286"/>
      <c r="ACA37" s="286"/>
      <c r="ACB37" s="286"/>
      <c r="ACC37" s="286"/>
      <c r="ACD37" s="286"/>
      <c r="ACE37" s="286"/>
      <c r="ACF37" s="286"/>
      <c r="ACG37" s="286"/>
      <c r="ACH37" s="286"/>
      <c r="ACI37" s="286"/>
      <c r="ACJ37" s="286"/>
      <c r="ACK37" s="286"/>
      <c r="ACL37" s="286"/>
      <c r="ACM37" s="286"/>
      <c r="ACN37" s="286"/>
      <c r="ACO37" s="286"/>
      <c r="ACP37" s="286"/>
      <c r="ACQ37" s="286"/>
      <c r="ACR37" s="286"/>
      <c r="ACS37" s="286"/>
      <c r="ACT37" s="286"/>
      <c r="ACU37" s="286"/>
      <c r="ACV37" s="286"/>
      <c r="ACW37" s="286"/>
      <c r="ACX37" s="286"/>
      <c r="ACY37" s="286"/>
      <c r="ACZ37" s="286"/>
      <c r="ADA37" s="286"/>
      <c r="ADB37" s="286"/>
      <c r="ADC37" s="286"/>
      <c r="ADD37" s="286"/>
      <c r="ADE37" s="286"/>
      <c r="ADF37" s="286"/>
      <c r="ADG37" s="286"/>
      <c r="ADH37" s="286"/>
      <c r="ADI37" s="286"/>
      <c r="ADJ37" s="286"/>
      <c r="ADK37" s="286"/>
      <c r="ADL37" s="286"/>
      <c r="ADM37" s="286"/>
      <c r="ADN37" s="286"/>
      <c r="ADO37" s="286"/>
      <c r="ADP37" s="286"/>
      <c r="ADQ37" s="286"/>
      <c r="ADR37" s="286"/>
      <c r="ADS37" s="286"/>
      <c r="ADT37" s="286"/>
      <c r="ADU37" s="286"/>
      <c r="ADV37" s="286"/>
      <c r="ADW37" s="286"/>
      <c r="ADX37" s="286"/>
      <c r="ADY37" s="286"/>
      <c r="ADZ37" s="286"/>
      <c r="AEA37" s="286"/>
      <c r="AEB37" s="286"/>
      <c r="AEC37" s="286"/>
      <c r="AED37" s="286"/>
      <c r="AEE37" s="286"/>
      <c r="AEF37" s="286"/>
      <c r="AEG37" s="286"/>
      <c r="AEH37" s="286"/>
      <c r="AEI37" s="286"/>
      <c r="AEJ37" s="286"/>
      <c r="AEK37" s="286"/>
      <c r="AEL37" s="286"/>
      <c r="AEM37" s="286"/>
      <c r="AEN37" s="286"/>
      <c r="AEO37" s="286"/>
      <c r="AEP37" s="286"/>
      <c r="AEQ37" s="286"/>
      <c r="AER37" s="286"/>
      <c r="AES37" s="286"/>
      <c r="AET37" s="286"/>
      <c r="AEU37" s="286"/>
      <c r="AEV37" s="286"/>
      <c r="AEW37" s="286"/>
      <c r="AEX37" s="286"/>
      <c r="AEY37" s="286"/>
      <c r="AEZ37" s="286"/>
      <c r="AFA37" s="286"/>
      <c r="AFB37" s="286"/>
      <c r="AFC37" s="286"/>
      <c r="AFD37" s="286"/>
      <c r="AFE37" s="286"/>
      <c r="AFF37" s="286"/>
      <c r="AFG37" s="286"/>
      <c r="AFH37" s="286"/>
      <c r="AFI37" s="286"/>
      <c r="AFJ37" s="286"/>
      <c r="AFK37" s="286"/>
      <c r="AFL37" s="286"/>
      <c r="AFM37" s="286"/>
      <c r="AFN37" s="286"/>
      <c r="AFO37" s="286"/>
      <c r="AFP37" s="286"/>
      <c r="AFQ37" s="286"/>
      <c r="AFR37" s="286"/>
      <c r="AFS37" s="286"/>
      <c r="AFT37" s="286"/>
      <c r="AFU37" s="286"/>
      <c r="AFV37" s="286"/>
      <c r="AFW37" s="286"/>
      <c r="AFX37" s="286"/>
      <c r="AFY37" s="286"/>
      <c r="AFZ37" s="286"/>
      <c r="AGA37" s="286"/>
      <c r="AGB37" s="286"/>
      <c r="AGC37" s="286"/>
      <c r="AGD37" s="286"/>
      <c r="AGE37" s="286"/>
      <c r="AGF37" s="286"/>
      <c r="AGG37" s="286"/>
      <c r="AGH37" s="286"/>
      <c r="AGI37" s="286"/>
      <c r="AGJ37" s="286"/>
      <c r="AGK37" s="286"/>
      <c r="AGL37" s="286"/>
      <c r="AGM37" s="286"/>
      <c r="AGN37" s="286"/>
      <c r="AGO37" s="286"/>
      <c r="AGP37" s="286"/>
      <c r="AGQ37" s="286"/>
      <c r="AGR37" s="286"/>
      <c r="AGS37" s="286"/>
      <c r="AGT37" s="286"/>
      <c r="AGU37" s="286"/>
      <c r="AGV37" s="286"/>
      <c r="AGW37" s="286"/>
      <c r="AGX37" s="286"/>
      <c r="AGY37" s="286"/>
      <c r="AGZ37" s="286"/>
      <c r="AHA37" s="286"/>
      <c r="AHB37" s="286"/>
      <c r="AHC37" s="286"/>
      <c r="AHD37" s="286"/>
      <c r="AHE37" s="286"/>
      <c r="AHF37" s="286"/>
      <c r="AHG37" s="286"/>
      <c r="AHH37" s="286"/>
      <c r="AHI37" s="286"/>
      <c r="AHJ37" s="286"/>
      <c r="AHK37" s="286"/>
      <c r="AHL37" s="286"/>
      <c r="AHM37" s="286"/>
      <c r="AHN37" s="286"/>
      <c r="AHO37" s="286"/>
      <c r="AHP37" s="286"/>
      <c r="AHQ37" s="286"/>
      <c r="AHR37" s="286"/>
      <c r="AHS37" s="286"/>
      <c r="AHT37" s="286"/>
      <c r="AHU37" s="286"/>
      <c r="AHV37" s="286"/>
      <c r="AHW37" s="286"/>
      <c r="AHX37" s="286"/>
      <c r="AHY37" s="286"/>
      <c r="AHZ37" s="286"/>
      <c r="AIA37" s="286"/>
      <c r="AIB37" s="286"/>
      <c r="AIC37" s="286"/>
      <c r="AID37" s="286"/>
      <c r="AIE37" s="286"/>
      <c r="AIF37" s="286"/>
      <c r="AIG37" s="286"/>
      <c r="AIH37" s="286"/>
      <c r="AII37" s="286"/>
      <c r="AIJ37" s="286"/>
      <c r="AIK37" s="286"/>
      <c r="AIL37" s="286"/>
      <c r="AIM37" s="286"/>
      <c r="AIN37" s="286"/>
      <c r="AIO37" s="286"/>
      <c r="AIP37" s="286"/>
      <c r="AIQ37" s="286"/>
      <c r="AIR37" s="286"/>
      <c r="AIS37" s="286"/>
      <c r="AIT37" s="286"/>
      <c r="AIU37" s="286"/>
      <c r="AIV37" s="286"/>
      <c r="AIW37" s="286"/>
      <c r="AIX37" s="286"/>
      <c r="AIY37" s="286"/>
      <c r="AIZ37" s="286"/>
      <c r="AJA37" s="286"/>
      <c r="AJB37" s="286"/>
      <c r="AJC37" s="286"/>
      <c r="AJD37" s="286"/>
      <c r="AJE37" s="286"/>
      <c r="AJF37" s="286"/>
      <c r="AJG37" s="286"/>
      <c r="AJH37" s="286"/>
      <c r="AJI37" s="286"/>
      <c r="AJJ37" s="286"/>
      <c r="AJK37" s="286"/>
      <c r="AJL37" s="286"/>
      <c r="AJM37" s="286"/>
      <c r="AJN37" s="286"/>
      <c r="AJO37" s="286"/>
      <c r="AJP37" s="286"/>
      <c r="AJQ37" s="286"/>
      <c r="AJR37" s="286"/>
      <c r="AJS37" s="286"/>
      <c r="AJT37" s="286"/>
      <c r="AJU37" s="286"/>
      <c r="AJV37" s="286"/>
      <c r="AJW37" s="286"/>
      <c r="AJX37" s="286"/>
      <c r="AJY37" s="286"/>
      <c r="AJZ37" s="286"/>
      <c r="AKA37" s="286"/>
      <c r="AKB37" s="286"/>
      <c r="AKC37" s="286"/>
      <c r="AKD37" s="286"/>
      <c r="AKE37" s="286"/>
      <c r="AKF37" s="286"/>
      <c r="AKG37" s="286"/>
      <c r="AKH37" s="286"/>
      <c r="AKI37" s="286"/>
      <c r="AKJ37" s="286"/>
      <c r="AKK37" s="286"/>
      <c r="AKL37" s="286"/>
      <c r="AKM37" s="286"/>
      <c r="AKN37" s="286"/>
      <c r="AKO37" s="286"/>
      <c r="AKP37" s="286"/>
      <c r="AKQ37" s="286"/>
      <c r="AKR37" s="286"/>
      <c r="AKS37" s="286"/>
      <c r="AKT37" s="286"/>
      <c r="AKU37" s="286"/>
      <c r="AKV37" s="286"/>
      <c r="AKW37" s="286"/>
      <c r="AKX37" s="286"/>
      <c r="AKY37" s="286"/>
      <c r="AKZ37" s="286"/>
      <c r="ALA37" s="286"/>
      <c r="ALB37" s="286"/>
      <c r="ALC37" s="286"/>
      <c r="ALD37" s="286"/>
      <c r="ALE37" s="286"/>
      <c r="ALF37" s="286"/>
      <c r="ALG37" s="286"/>
      <c r="ALH37" s="286"/>
      <c r="ALI37" s="286"/>
      <c r="ALJ37" s="286"/>
      <c r="ALK37" s="286"/>
      <c r="ALL37" s="286"/>
      <c r="ALM37" s="286"/>
      <c r="ALN37" s="286"/>
      <c r="ALO37" s="286"/>
      <c r="ALP37" s="286"/>
      <c r="ALQ37" s="286"/>
      <c r="ALR37" s="286"/>
      <c r="ALS37" s="286"/>
      <c r="ALT37" s="286"/>
      <c r="ALU37" s="286"/>
      <c r="ALV37" s="286"/>
      <c r="ALW37" s="286"/>
      <c r="ALX37" s="286"/>
      <c r="ALY37" s="286"/>
      <c r="ALZ37" s="286"/>
      <c r="AMA37" s="286"/>
      <c r="AMB37" s="286"/>
      <c r="AMC37" s="286"/>
      <c r="AMD37" s="286"/>
      <c r="AME37" s="286"/>
      <c r="AMF37" s="286"/>
      <c r="AMG37" s="286"/>
      <c r="AMH37" s="286"/>
      <c r="AMI37" s="286"/>
      <c r="AMJ37" s="286"/>
      <c r="AMK37" s="286"/>
      <c r="AML37" s="286"/>
      <c r="AMM37" s="286"/>
      <c r="AMN37" s="286"/>
      <c r="AMO37" s="286"/>
      <c r="AMP37" s="286"/>
    </row>
    <row r="38" spans="1:1030" ht="174.6" customHeight="1" thickBot="1" x14ac:dyDescent="0.5">
      <c r="A38" s="495" t="s">
        <v>549</v>
      </c>
      <c r="B38" s="303" t="s">
        <v>550</v>
      </c>
      <c r="C38" s="303" t="s">
        <v>550</v>
      </c>
      <c r="D38" s="303" t="s">
        <v>386</v>
      </c>
      <c r="E38" s="306" t="s">
        <v>32</v>
      </c>
      <c r="F38" s="303" t="s">
        <v>33</v>
      </c>
      <c r="G38" s="306" t="s">
        <v>551</v>
      </c>
      <c r="H38" s="306">
        <v>37917</v>
      </c>
      <c r="I38" s="304" t="s">
        <v>552</v>
      </c>
      <c r="J38" s="304"/>
      <c r="K38" s="304" t="s">
        <v>553</v>
      </c>
      <c r="L38" s="305" t="s">
        <v>381</v>
      </c>
      <c r="M38" s="303" t="s">
        <v>554</v>
      </c>
      <c r="N38" s="303" t="s">
        <v>232</v>
      </c>
      <c r="O38" s="567" t="s">
        <v>555</v>
      </c>
      <c r="P38" s="567" t="s">
        <v>556</v>
      </c>
      <c r="Q38" s="321" t="s">
        <v>557</v>
      </c>
      <c r="R38" s="697"/>
      <c r="S38" s="715"/>
      <c r="T38" s="697"/>
      <c r="U38" s="697"/>
      <c r="V38" s="342" t="s">
        <v>1455</v>
      </c>
      <c r="W38" s="607" t="s">
        <v>558</v>
      </c>
      <c r="X38" s="608" t="s">
        <v>559</v>
      </c>
      <c r="Y38" s="609" t="s">
        <v>560</v>
      </c>
      <c r="Z38" s="505" t="s">
        <v>561</v>
      </c>
      <c r="AA38" s="347" t="s">
        <v>562</v>
      </c>
      <c r="AB38" s="347" t="s">
        <v>1454</v>
      </c>
      <c r="AC38" s="655" t="s">
        <v>563</v>
      </c>
      <c r="AD38" s="685" t="s">
        <v>1341</v>
      </c>
      <c r="AE38" s="290" t="s">
        <v>1453</v>
      </c>
      <c r="AF38" s="290" t="s">
        <v>1452</v>
      </c>
      <c r="AG38" s="290" t="s">
        <v>381</v>
      </c>
      <c r="AH38" s="290" t="s">
        <v>554</v>
      </c>
      <c r="AI38" s="631" t="s">
        <v>555</v>
      </c>
      <c r="AJ38" s="290" t="s">
        <v>564</v>
      </c>
      <c r="AK38" s="290" t="s">
        <v>564</v>
      </c>
      <c r="AL38" s="511"/>
      <c r="AM38" s="478"/>
      <c r="AN38" s="274"/>
      <c r="AO38" s="281"/>
      <c r="AP38" s="281"/>
      <c r="AQ38" s="281"/>
      <c r="AR38" s="281"/>
      <c r="AS38" s="281"/>
      <c r="AT38" s="281">
        <v>1</v>
      </c>
      <c r="AU38" s="317"/>
      <c r="AV38" s="535">
        <v>45</v>
      </c>
      <c r="AW38" s="517"/>
      <c r="AX38" s="517"/>
      <c r="AY38" s="517">
        <v>10</v>
      </c>
      <c r="AZ38" s="284"/>
      <c r="BA38" s="284"/>
      <c r="BB38" s="284"/>
      <c r="BC38" s="284"/>
      <c r="BD38" s="284"/>
      <c r="BE38" s="284"/>
      <c r="BF38" s="284"/>
      <c r="BG38" s="284"/>
      <c r="BH38" s="284"/>
      <c r="BI38" s="284"/>
      <c r="BJ38" s="284"/>
      <c r="BK38" s="284"/>
    </row>
    <row r="39" spans="1:1030" s="286" customFormat="1" ht="106.8" customHeight="1" thickBot="1" x14ac:dyDescent="0.5">
      <c r="A39" s="343" t="s">
        <v>565</v>
      </c>
      <c r="B39" s="275" t="s">
        <v>566</v>
      </c>
      <c r="C39" s="275" t="s">
        <v>566</v>
      </c>
      <c r="D39" s="275" t="s">
        <v>567</v>
      </c>
      <c r="E39" s="3" t="s">
        <v>32</v>
      </c>
      <c r="F39" s="275" t="s">
        <v>33</v>
      </c>
      <c r="G39" s="3">
        <v>37771</v>
      </c>
      <c r="H39" s="3">
        <v>37771</v>
      </c>
      <c r="I39" s="276" t="s">
        <v>1451</v>
      </c>
      <c r="J39" s="275" t="s">
        <v>568</v>
      </c>
      <c r="K39" s="276" t="s">
        <v>1450</v>
      </c>
      <c r="L39" s="277" t="s">
        <v>569</v>
      </c>
      <c r="M39" s="275" t="s">
        <v>570</v>
      </c>
      <c r="N39" s="275" t="s">
        <v>49</v>
      </c>
      <c r="O39" s="555" t="s">
        <v>571</v>
      </c>
      <c r="P39" s="555" t="s">
        <v>572</v>
      </c>
      <c r="Q39" s="321" t="s">
        <v>573</v>
      </c>
      <c r="R39" s="697"/>
      <c r="S39" s="715"/>
      <c r="T39" s="697"/>
      <c r="U39" s="697"/>
      <c r="V39" s="339"/>
      <c r="W39" s="580"/>
      <c r="X39" s="594"/>
      <c r="Y39" s="581"/>
      <c r="Z39" s="322" t="s">
        <v>381</v>
      </c>
      <c r="AA39" s="275" t="s">
        <v>574</v>
      </c>
      <c r="AB39" s="275" t="s">
        <v>575</v>
      </c>
      <c r="AC39" s="649" t="s">
        <v>576</v>
      </c>
      <c r="AD39" s="677" t="s">
        <v>1449</v>
      </c>
      <c r="AE39" s="328"/>
      <c r="AF39" s="330"/>
      <c r="AG39" s="322"/>
      <c r="AH39" s="275"/>
      <c r="AI39" s="625"/>
      <c r="AJ39" s="275"/>
      <c r="AK39" s="4"/>
      <c r="AL39" s="446"/>
      <c r="AM39" s="446" t="s">
        <v>1448</v>
      </c>
      <c r="AN39" s="274"/>
      <c r="AO39" s="281"/>
      <c r="AP39" s="281"/>
      <c r="AQ39" s="281">
        <v>1</v>
      </c>
      <c r="AR39" s="281"/>
      <c r="AS39" s="281"/>
      <c r="AT39" s="282"/>
      <c r="AU39" s="317"/>
      <c r="AV39" s="539">
        <v>8</v>
      </c>
      <c r="AW39" s="447">
        <v>8</v>
      </c>
      <c r="AX39" s="447">
        <v>0</v>
      </c>
      <c r="AY39" s="447">
        <v>0</v>
      </c>
      <c r="AZ39" s="283"/>
      <c r="BA39" s="283"/>
      <c r="BB39" s="283"/>
      <c r="BC39" s="283"/>
      <c r="BD39" s="283"/>
      <c r="BE39" s="283"/>
      <c r="BF39" s="283"/>
      <c r="BG39" s="283"/>
      <c r="BH39" s="283"/>
      <c r="BI39" s="283"/>
      <c r="BJ39" s="283"/>
      <c r="BK39" s="283"/>
      <c r="BL39" s="283"/>
      <c r="BM39" s="283"/>
      <c r="BN39" s="283"/>
      <c r="BO39" s="283"/>
      <c r="BP39" s="283"/>
      <c r="BQ39" s="283"/>
      <c r="BR39" s="283"/>
      <c r="BS39" s="283"/>
      <c r="BT39" s="283"/>
      <c r="BU39" s="283"/>
      <c r="BV39" s="283"/>
      <c r="BW39" s="283"/>
      <c r="BX39" s="283"/>
      <c r="BY39" s="283"/>
      <c r="BZ39" s="283"/>
      <c r="CA39" s="283"/>
      <c r="CB39" s="283"/>
      <c r="CC39" s="283"/>
      <c r="CD39" s="283"/>
      <c r="CE39" s="283"/>
      <c r="CF39" s="283"/>
      <c r="CG39" s="283"/>
      <c r="CH39" s="283"/>
      <c r="CI39" s="283"/>
      <c r="CJ39" s="283"/>
      <c r="CK39" s="283"/>
      <c r="CL39" s="283"/>
      <c r="CM39" s="283"/>
      <c r="CN39" s="283"/>
      <c r="CO39" s="283"/>
      <c r="CP39" s="283"/>
      <c r="CQ39" s="283"/>
      <c r="CR39" s="283"/>
      <c r="CS39" s="283"/>
      <c r="CT39" s="283"/>
      <c r="CU39" s="283"/>
      <c r="CV39" s="283"/>
      <c r="CW39" s="283"/>
      <c r="CX39" s="283"/>
      <c r="CY39" s="283"/>
      <c r="CZ39" s="283"/>
      <c r="DA39" s="283"/>
      <c r="DB39" s="283"/>
      <c r="DC39" s="283"/>
      <c r="DD39" s="283"/>
      <c r="DE39" s="283"/>
      <c r="DF39" s="283"/>
      <c r="DG39" s="283"/>
      <c r="DH39" s="283"/>
      <c r="DI39" s="283"/>
      <c r="DJ39" s="283"/>
      <c r="DK39" s="283"/>
      <c r="DL39" s="283"/>
      <c r="DM39" s="283"/>
      <c r="DN39" s="283"/>
      <c r="DO39" s="283"/>
      <c r="DP39" s="283"/>
      <c r="DQ39" s="283"/>
      <c r="DR39" s="283"/>
      <c r="DS39" s="283"/>
      <c r="DT39" s="283"/>
      <c r="DU39" s="283"/>
      <c r="DV39" s="283"/>
      <c r="DW39" s="283"/>
      <c r="DX39" s="283"/>
      <c r="DY39" s="283"/>
      <c r="DZ39" s="283"/>
      <c r="EA39" s="283"/>
      <c r="EB39" s="283"/>
      <c r="EC39" s="283"/>
      <c r="ED39" s="283"/>
      <c r="EE39" s="283"/>
      <c r="EF39" s="283"/>
      <c r="EG39" s="283"/>
      <c r="EH39" s="283"/>
      <c r="EI39" s="283"/>
      <c r="EJ39" s="283"/>
      <c r="EK39" s="283"/>
      <c r="EL39" s="283"/>
      <c r="EM39" s="283"/>
      <c r="EN39" s="283"/>
      <c r="EO39" s="283"/>
      <c r="EP39" s="283"/>
      <c r="EQ39" s="283"/>
      <c r="ER39" s="283"/>
      <c r="ES39" s="283"/>
      <c r="ET39" s="283"/>
      <c r="EU39" s="283"/>
      <c r="EV39" s="283"/>
      <c r="EW39" s="283"/>
      <c r="EX39" s="283"/>
      <c r="EY39" s="283"/>
      <c r="EZ39" s="283"/>
      <c r="FA39" s="283"/>
      <c r="FB39" s="283"/>
      <c r="FC39" s="283"/>
      <c r="FD39" s="283"/>
      <c r="FE39" s="283"/>
      <c r="FF39" s="283"/>
      <c r="FG39" s="283"/>
      <c r="FH39" s="283"/>
      <c r="FI39" s="283"/>
      <c r="FJ39" s="283"/>
      <c r="FK39" s="283"/>
      <c r="FL39" s="283"/>
      <c r="FM39" s="283"/>
      <c r="FN39" s="283"/>
      <c r="FO39" s="283"/>
      <c r="FP39" s="283"/>
      <c r="FQ39" s="283"/>
      <c r="FR39" s="283"/>
      <c r="FS39" s="283"/>
      <c r="FT39" s="283"/>
      <c r="FU39" s="283"/>
      <c r="FV39" s="283"/>
      <c r="FW39" s="283"/>
      <c r="FX39" s="283"/>
      <c r="FY39" s="283"/>
      <c r="FZ39" s="283"/>
      <c r="GA39" s="283"/>
      <c r="GB39" s="283"/>
      <c r="GC39" s="283"/>
      <c r="GD39" s="283"/>
      <c r="GE39" s="283"/>
      <c r="GF39" s="283"/>
      <c r="GG39" s="283"/>
      <c r="GH39" s="283"/>
      <c r="GI39" s="283"/>
      <c r="GJ39" s="283"/>
      <c r="GK39" s="283"/>
      <c r="GL39" s="283"/>
      <c r="GM39" s="283"/>
      <c r="GN39" s="283"/>
      <c r="GO39" s="283"/>
      <c r="GP39" s="283"/>
      <c r="GQ39" s="283"/>
      <c r="GR39" s="283"/>
      <c r="GS39" s="283"/>
      <c r="GT39" s="283"/>
      <c r="GU39" s="283"/>
      <c r="GV39" s="283"/>
      <c r="GW39" s="283"/>
      <c r="GX39" s="283"/>
      <c r="GY39" s="283"/>
      <c r="GZ39" s="283"/>
      <c r="HA39" s="283"/>
      <c r="HB39" s="283"/>
      <c r="HC39" s="283"/>
      <c r="HD39" s="283"/>
      <c r="HE39" s="283"/>
      <c r="HF39" s="283"/>
      <c r="HG39" s="283"/>
      <c r="HH39" s="283"/>
      <c r="HI39" s="283"/>
      <c r="HJ39" s="283"/>
      <c r="HK39" s="283"/>
      <c r="HL39" s="283"/>
      <c r="HM39" s="283"/>
      <c r="HN39" s="283"/>
      <c r="HO39" s="283"/>
      <c r="HP39" s="283"/>
      <c r="HQ39" s="283"/>
      <c r="HR39" s="283"/>
      <c r="HS39" s="283"/>
      <c r="HT39" s="283"/>
      <c r="HU39" s="283"/>
      <c r="HV39" s="283"/>
      <c r="HW39" s="283"/>
      <c r="HX39" s="283"/>
      <c r="HY39" s="283"/>
      <c r="HZ39" s="283"/>
      <c r="IA39" s="283"/>
      <c r="IB39" s="283"/>
      <c r="IC39" s="283"/>
      <c r="ID39" s="283"/>
      <c r="IE39" s="283"/>
      <c r="IF39" s="283"/>
      <c r="IG39" s="283"/>
      <c r="IH39" s="283"/>
      <c r="II39" s="283"/>
      <c r="IJ39" s="283"/>
      <c r="IK39" s="283"/>
      <c r="IL39" s="283"/>
      <c r="IM39" s="283"/>
      <c r="IN39" s="283"/>
      <c r="IO39" s="283"/>
      <c r="IP39" s="283"/>
      <c r="IQ39" s="283"/>
      <c r="IR39" s="283"/>
      <c r="IS39" s="283"/>
      <c r="IT39" s="283"/>
      <c r="IU39" s="283"/>
      <c r="IV39" s="283"/>
      <c r="IW39" s="283"/>
      <c r="IX39" s="283"/>
      <c r="IY39" s="283"/>
      <c r="IZ39" s="283"/>
      <c r="JA39" s="283"/>
      <c r="JB39" s="283"/>
      <c r="JC39" s="283"/>
      <c r="JD39" s="283"/>
      <c r="JE39" s="283"/>
      <c r="JF39" s="283"/>
      <c r="JG39" s="283"/>
      <c r="JH39" s="283"/>
      <c r="JI39" s="283"/>
      <c r="JJ39" s="283"/>
      <c r="JK39" s="283"/>
      <c r="JL39" s="283"/>
      <c r="JM39" s="283"/>
      <c r="JN39" s="283"/>
      <c r="JO39" s="283"/>
      <c r="JP39" s="283"/>
      <c r="JQ39" s="283"/>
      <c r="JR39" s="283"/>
      <c r="JS39" s="283"/>
      <c r="JT39" s="283"/>
      <c r="JU39" s="283"/>
      <c r="JV39" s="283"/>
      <c r="JW39" s="283"/>
      <c r="JX39" s="283"/>
      <c r="JY39" s="283"/>
      <c r="JZ39" s="283"/>
      <c r="KA39" s="283"/>
      <c r="KB39" s="283"/>
      <c r="KC39" s="283"/>
      <c r="KD39" s="283"/>
      <c r="KE39" s="283"/>
      <c r="KF39" s="283"/>
      <c r="KG39" s="283"/>
      <c r="KH39" s="283"/>
      <c r="KI39" s="283"/>
      <c r="KJ39" s="283"/>
      <c r="KK39" s="283"/>
      <c r="KL39" s="283"/>
      <c r="KM39" s="283"/>
      <c r="KN39" s="283"/>
      <c r="KO39" s="283"/>
      <c r="KP39" s="283"/>
      <c r="KQ39" s="283"/>
      <c r="KR39" s="283"/>
      <c r="KS39" s="283"/>
      <c r="KT39" s="283"/>
      <c r="KU39" s="283"/>
      <c r="KV39" s="283"/>
      <c r="KW39" s="283"/>
      <c r="KX39" s="283"/>
      <c r="KY39" s="283"/>
      <c r="KZ39" s="283"/>
      <c r="LA39" s="283"/>
      <c r="LB39" s="283"/>
      <c r="LC39" s="283"/>
      <c r="LD39" s="283"/>
      <c r="LE39" s="283"/>
      <c r="LF39" s="283"/>
      <c r="LG39" s="283"/>
      <c r="LH39" s="283"/>
      <c r="LI39" s="283"/>
      <c r="LJ39" s="283"/>
      <c r="LK39" s="283"/>
      <c r="LL39" s="283"/>
      <c r="LM39" s="283"/>
      <c r="LN39" s="283"/>
      <c r="LO39" s="283"/>
      <c r="LP39" s="283"/>
      <c r="LQ39" s="283"/>
      <c r="LR39" s="283"/>
      <c r="LS39" s="283"/>
      <c r="LT39" s="283"/>
      <c r="LU39" s="283"/>
      <c r="LV39" s="283"/>
      <c r="LW39" s="283"/>
      <c r="LX39" s="283"/>
      <c r="LY39" s="283"/>
      <c r="LZ39" s="283"/>
      <c r="MA39" s="283"/>
      <c r="MB39" s="283"/>
      <c r="MC39" s="283"/>
      <c r="MD39" s="283"/>
      <c r="ME39" s="283"/>
      <c r="MF39" s="283"/>
      <c r="MG39" s="283"/>
      <c r="MH39" s="283"/>
      <c r="MI39" s="283"/>
      <c r="MJ39" s="283"/>
      <c r="MK39" s="283"/>
      <c r="ML39" s="283"/>
      <c r="MM39" s="283"/>
      <c r="MN39" s="283"/>
      <c r="MO39" s="283"/>
      <c r="MP39" s="283"/>
      <c r="MQ39" s="283"/>
      <c r="MR39" s="283"/>
      <c r="MS39" s="283"/>
      <c r="MT39" s="283"/>
      <c r="MU39" s="283"/>
      <c r="MV39" s="283"/>
      <c r="MW39" s="283"/>
      <c r="MX39" s="283"/>
      <c r="MY39" s="283"/>
      <c r="MZ39" s="283"/>
      <c r="NA39" s="283"/>
      <c r="NB39" s="283"/>
      <c r="NC39" s="283"/>
      <c r="ND39" s="283"/>
      <c r="NE39" s="283"/>
      <c r="NF39" s="283"/>
      <c r="NG39" s="283"/>
      <c r="NH39" s="283"/>
      <c r="NI39" s="283"/>
      <c r="NJ39" s="283"/>
      <c r="NK39" s="283"/>
      <c r="NL39" s="283"/>
      <c r="NM39" s="283"/>
      <c r="NN39" s="283"/>
      <c r="NO39" s="283"/>
      <c r="NP39" s="283"/>
      <c r="NQ39" s="283"/>
      <c r="NR39" s="283"/>
      <c r="NS39" s="283"/>
      <c r="NT39" s="283"/>
      <c r="NU39" s="283"/>
      <c r="NV39" s="283"/>
      <c r="NW39" s="283"/>
      <c r="NX39" s="283"/>
      <c r="NY39" s="283"/>
      <c r="NZ39" s="283"/>
      <c r="OA39" s="283"/>
      <c r="OB39" s="283"/>
      <c r="OC39" s="283"/>
      <c r="OD39" s="283"/>
      <c r="OE39" s="283"/>
      <c r="OF39" s="283"/>
      <c r="OG39" s="283"/>
      <c r="OH39" s="283"/>
      <c r="OI39" s="283"/>
      <c r="OJ39" s="283"/>
      <c r="OK39" s="283"/>
      <c r="OL39" s="283"/>
      <c r="OM39" s="283"/>
      <c r="ON39" s="283"/>
      <c r="OO39" s="283"/>
      <c r="OP39" s="283"/>
      <c r="OQ39" s="283"/>
      <c r="OR39" s="283"/>
      <c r="OS39" s="283"/>
      <c r="OT39" s="283"/>
      <c r="OU39" s="283"/>
      <c r="OV39" s="283"/>
      <c r="OW39" s="283"/>
      <c r="OX39" s="283"/>
      <c r="OY39" s="283"/>
      <c r="OZ39" s="283"/>
      <c r="PA39" s="283"/>
      <c r="PB39" s="283"/>
      <c r="PC39" s="283"/>
      <c r="PD39" s="283"/>
      <c r="PE39" s="283"/>
      <c r="PF39" s="283"/>
      <c r="PG39" s="283"/>
      <c r="PH39" s="283"/>
      <c r="PI39" s="283"/>
      <c r="PJ39" s="283"/>
      <c r="PK39" s="283"/>
      <c r="PL39" s="283"/>
      <c r="PM39" s="283"/>
      <c r="PN39" s="283"/>
      <c r="PO39" s="283"/>
      <c r="PP39" s="283"/>
      <c r="PQ39" s="283"/>
      <c r="PR39" s="283"/>
      <c r="PS39" s="283"/>
      <c r="PT39" s="283"/>
      <c r="PU39" s="283"/>
      <c r="PV39" s="283"/>
      <c r="PW39" s="283"/>
      <c r="PX39" s="283"/>
      <c r="PY39" s="283"/>
      <c r="PZ39" s="283"/>
      <c r="QA39" s="283"/>
      <c r="QB39" s="283"/>
      <c r="QC39" s="283"/>
      <c r="QD39" s="283"/>
      <c r="QE39" s="283"/>
      <c r="QF39" s="283"/>
      <c r="QG39" s="283"/>
      <c r="QH39" s="283"/>
      <c r="QI39" s="283"/>
      <c r="QJ39" s="283"/>
      <c r="QK39" s="283"/>
      <c r="QL39" s="283"/>
      <c r="QM39" s="283"/>
      <c r="QN39" s="283"/>
      <c r="QO39" s="283"/>
      <c r="QP39" s="283"/>
      <c r="QQ39" s="283"/>
      <c r="QR39" s="283"/>
      <c r="QS39" s="283"/>
      <c r="QT39" s="283"/>
      <c r="QU39" s="283"/>
      <c r="QV39" s="283"/>
      <c r="QW39" s="283"/>
      <c r="QX39" s="283"/>
      <c r="QY39" s="283"/>
      <c r="QZ39" s="283"/>
      <c r="RA39" s="283"/>
      <c r="RB39" s="283"/>
      <c r="RC39" s="283"/>
      <c r="RD39" s="283"/>
      <c r="RE39" s="283"/>
      <c r="RF39" s="283"/>
      <c r="RG39" s="283"/>
      <c r="RH39" s="283"/>
      <c r="RI39" s="283"/>
      <c r="RJ39" s="283"/>
      <c r="RK39" s="283"/>
      <c r="RL39" s="283"/>
      <c r="RM39" s="283"/>
      <c r="RN39" s="283"/>
      <c r="RO39" s="283"/>
      <c r="RP39" s="283"/>
      <c r="RQ39" s="283"/>
      <c r="RR39" s="283"/>
      <c r="RS39" s="283"/>
      <c r="RT39" s="283"/>
      <c r="RU39" s="283"/>
      <c r="RV39" s="283"/>
      <c r="RW39" s="283"/>
      <c r="RX39" s="283"/>
      <c r="RY39" s="283"/>
      <c r="RZ39" s="283"/>
      <c r="SA39" s="283"/>
      <c r="SB39" s="283"/>
      <c r="SC39" s="283"/>
      <c r="SD39" s="283"/>
      <c r="SE39" s="283"/>
      <c r="SF39" s="283"/>
      <c r="SG39" s="283"/>
      <c r="SH39" s="283"/>
      <c r="SI39" s="283"/>
      <c r="SJ39" s="283"/>
      <c r="SK39" s="283"/>
      <c r="SL39" s="283"/>
      <c r="SM39" s="283"/>
      <c r="SN39" s="283"/>
      <c r="SO39" s="283"/>
      <c r="SP39" s="283"/>
      <c r="SQ39" s="283"/>
      <c r="SR39" s="283"/>
      <c r="SS39" s="283"/>
      <c r="ST39" s="283"/>
      <c r="SU39" s="283"/>
      <c r="SV39" s="283"/>
      <c r="SW39" s="283"/>
      <c r="SX39" s="283"/>
      <c r="SY39" s="283"/>
      <c r="SZ39" s="283"/>
      <c r="TA39" s="283"/>
      <c r="TB39" s="283"/>
      <c r="TC39" s="283"/>
      <c r="TD39" s="283"/>
      <c r="TE39" s="283"/>
      <c r="TF39" s="283"/>
      <c r="TG39" s="283"/>
      <c r="TH39" s="283"/>
      <c r="TI39" s="283"/>
      <c r="TJ39" s="283"/>
      <c r="TK39" s="283"/>
      <c r="TL39" s="283"/>
      <c r="TM39" s="283"/>
      <c r="TN39" s="283"/>
      <c r="TO39" s="283"/>
      <c r="TP39" s="283"/>
      <c r="TQ39" s="283"/>
      <c r="TR39" s="283"/>
      <c r="TS39" s="283"/>
      <c r="TT39" s="283"/>
      <c r="TU39" s="283"/>
      <c r="TV39" s="283"/>
      <c r="TW39" s="283"/>
      <c r="TX39" s="283"/>
      <c r="TY39" s="283"/>
      <c r="TZ39" s="283"/>
      <c r="UA39" s="283"/>
      <c r="UB39" s="283"/>
      <c r="UC39" s="283"/>
      <c r="UD39" s="283"/>
      <c r="UE39" s="283"/>
      <c r="UF39" s="283"/>
      <c r="UG39" s="283"/>
      <c r="UH39" s="283"/>
      <c r="UI39" s="283"/>
      <c r="UJ39" s="283"/>
      <c r="UK39" s="283"/>
      <c r="UL39" s="283"/>
      <c r="UM39" s="283"/>
      <c r="UN39" s="283"/>
      <c r="UO39" s="283"/>
      <c r="UP39" s="283"/>
      <c r="UQ39" s="283"/>
      <c r="UR39" s="283"/>
      <c r="US39" s="283"/>
      <c r="UT39" s="283"/>
      <c r="UU39" s="283"/>
      <c r="UV39" s="283"/>
      <c r="UW39" s="283"/>
      <c r="UX39" s="283"/>
      <c r="UY39" s="283"/>
      <c r="UZ39" s="283"/>
      <c r="VA39" s="283"/>
      <c r="VB39" s="283"/>
      <c r="VC39" s="283"/>
      <c r="VD39" s="283"/>
      <c r="VE39" s="283"/>
      <c r="VF39" s="283"/>
      <c r="VG39" s="283"/>
      <c r="VH39" s="283"/>
      <c r="VI39" s="283"/>
      <c r="VJ39" s="283"/>
      <c r="VK39" s="283"/>
      <c r="VL39" s="283"/>
      <c r="VM39" s="283"/>
      <c r="VN39" s="283"/>
      <c r="VO39" s="283"/>
      <c r="VP39" s="283"/>
      <c r="VQ39" s="283"/>
      <c r="VR39" s="283"/>
      <c r="VS39" s="283"/>
      <c r="VT39" s="283"/>
      <c r="VU39" s="283"/>
      <c r="VV39" s="283"/>
      <c r="VW39" s="283"/>
      <c r="VX39" s="283"/>
      <c r="VY39" s="283"/>
      <c r="VZ39" s="283"/>
      <c r="WA39" s="283"/>
      <c r="WB39" s="283"/>
      <c r="WC39" s="283"/>
      <c r="WD39" s="283"/>
      <c r="WE39" s="283"/>
      <c r="WF39" s="283"/>
      <c r="WG39" s="283"/>
      <c r="WH39" s="283"/>
      <c r="WI39" s="283"/>
      <c r="WJ39" s="283"/>
      <c r="WK39" s="283"/>
      <c r="WL39" s="283"/>
      <c r="WM39" s="283"/>
      <c r="WN39" s="283"/>
      <c r="WO39" s="283"/>
      <c r="WP39" s="283"/>
      <c r="WQ39" s="283"/>
      <c r="WR39" s="283"/>
      <c r="WS39" s="283"/>
      <c r="WT39" s="283"/>
      <c r="WU39" s="283"/>
      <c r="WV39" s="283"/>
      <c r="WW39" s="283"/>
      <c r="WX39" s="283"/>
      <c r="WY39" s="283"/>
      <c r="WZ39" s="283"/>
      <c r="XA39" s="283"/>
      <c r="XB39" s="283"/>
      <c r="XC39" s="283"/>
      <c r="XD39" s="283"/>
      <c r="XE39" s="283"/>
      <c r="XF39" s="283"/>
      <c r="XG39" s="283"/>
      <c r="XH39" s="283"/>
      <c r="XI39" s="283"/>
      <c r="XJ39" s="283"/>
      <c r="XK39" s="283"/>
      <c r="XL39" s="283"/>
      <c r="XM39" s="283"/>
      <c r="XN39" s="283"/>
      <c r="XO39" s="283"/>
      <c r="XP39" s="283"/>
      <c r="XQ39" s="283"/>
      <c r="XR39" s="283"/>
      <c r="XS39" s="283"/>
      <c r="XT39" s="283"/>
      <c r="XU39" s="283"/>
      <c r="XV39" s="283"/>
      <c r="XW39" s="283"/>
      <c r="XX39" s="283"/>
      <c r="XY39" s="283"/>
      <c r="XZ39" s="283"/>
      <c r="YA39" s="283"/>
      <c r="YB39" s="283"/>
      <c r="YC39" s="283"/>
      <c r="YD39" s="283"/>
      <c r="YE39" s="283"/>
      <c r="YF39" s="283"/>
      <c r="YG39" s="283"/>
      <c r="YH39" s="283"/>
      <c r="YI39" s="283"/>
      <c r="YJ39" s="283"/>
      <c r="YK39" s="283"/>
      <c r="YL39" s="283"/>
      <c r="YM39" s="283"/>
      <c r="YN39" s="283"/>
      <c r="YO39" s="283"/>
      <c r="YP39" s="283"/>
      <c r="YQ39" s="283"/>
      <c r="YR39" s="283"/>
      <c r="YS39" s="283"/>
      <c r="YT39" s="283"/>
      <c r="YU39" s="283"/>
      <c r="YV39" s="283"/>
      <c r="YW39" s="283"/>
      <c r="YX39" s="283"/>
      <c r="YY39" s="283"/>
      <c r="YZ39" s="283"/>
      <c r="ZA39" s="283"/>
      <c r="ZB39" s="283"/>
      <c r="ZC39" s="283"/>
      <c r="ZD39" s="283"/>
      <c r="ZE39" s="283"/>
      <c r="ZF39" s="283"/>
      <c r="ZG39" s="283"/>
      <c r="ZH39" s="283"/>
      <c r="ZI39" s="283"/>
      <c r="ZJ39" s="283"/>
      <c r="ZK39" s="283"/>
      <c r="ZL39" s="283"/>
      <c r="ZM39" s="283"/>
      <c r="ZN39" s="283"/>
      <c r="ZO39" s="283"/>
      <c r="ZP39" s="283"/>
      <c r="ZQ39" s="283"/>
      <c r="ZR39" s="283"/>
      <c r="ZS39" s="283"/>
      <c r="ZT39" s="283"/>
      <c r="ZU39" s="283"/>
      <c r="ZV39" s="283"/>
      <c r="ZW39" s="283"/>
      <c r="ZX39" s="283"/>
      <c r="ZY39" s="283"/>
      <c r="ZZ39" s="283"/>
      <c r="AAA39" s="283"/>
      <c r="AAB39" s="283"/>
      <c r="AAC39" s="283"/>
      <c r="AAD39" s="283"/>
      <c r="AAE39" s="283"/>
      <c r="AAF39" s="283"/>
      <c r="AAG39" s="283"/>
      <c r="AAH39" s="283"/>
      <c r="AAI39" s="283"/>
      <c r="AAJ39" s="283"/>
      <c r="AAK39" s="283"/>
      <c r="AAL39" s="283"/>
      <c r="AAM39" s="283"/>
      <c r="AAN39" s="283"/>
      <c r="AAO39" s="283"/>
      <c r="AAP39" s="283"/>
      <c r="AAQ39" s="283"/>
      <c r="AAR39" s="283"/>
      <c r="AAS39" s="283"/>
      <c r="AAT39" s="283"/>
      <c r="AAU39" s="283"/>
      <c r="AAV39" s="283"/>
      <c r="AAW39" s="283"/>
      <c r="AAX39" s="283"/>
      <c r="AAY39" s="283"/>
      <c r="AAZ39" s="283"/>
      <c r="ABA39" s="283"/>
      <c r="ABB39" s="283"/>
      <c r="ABC39" s="283"/>
      <c r="ABD39" s="283"/>
      <c r="ABE39" s="283"/>
      <c r="ABF39" s="283"/>
      <c r="ABG39" s="283"/>
      <c r="ABH39" s="283"/>
      <c r="ABI39" s="283"/>
      <c r="ABJ39" s="283"/>
      <c r="ABK39" s="283"/>
      <c r="ABL39" s="283"/>
      <c r="ABM39" s="283"/>
      <c r="ABN39" s="283"/>
      <c r="ABO39" s="283"/>
      <c r="ABP39" s="283"/>
      <c r="ABQ39" s="283"/>
      <c r="ABR39" s="283"/>
      <c r="ABS39" s="283"/>
      <c r="ABT39" s="283"/>
      <c r="ABU39" s="283"/>
      <c r="ABV39" s="283"/>
      <c r="ABW39" s="283"/>
      <c r="ABX39" s="283"/>
      <c r="ABY39" s="283"/>
      <c r="ABZ39" s="283"/>
      <c r="ACA39" s="283"/>
      <c r="ACB39" s="283"/>
      <c r="ACC39" s="283"/>
      <c r="ACD39" s="283"/>
      <c r="ACE39" s="283"/>
      <c r="ACF39" s="283"/>
      <c r="ACG39" s="283"/>
      <c r="ACH39" s="283"/>
      <c r="ACI39" s="283"/>
      <c r="ACJ39" s="283"/>
      <c r="ACK39" s="283"/>
      <c r="ACL39" s="283"/>
      <c r="ACM39" s="283"/>
      <c r="ACN39" s="283"/>
      <c r="ACO39" s="283"/>
      <c r="ACP39" s="283"/>
      <c r="ACQ39" s="283"/>
      <c r="ACR39" s="283"/>
      <c r="ACS39" s="283"/>
      <c r="ACT39" s="283"/>
      <c r="ACU39" s="283"/>
      <c r="ACV39" s="283"/>
      <c r="ACW39" s="283"/>
      <c r="ACX39" s="283"/>
      <c r="ACY39" s="283"/>
      <c r="ACZ39" s="283"/>
      <c r="ADA39" s="283"/>
      <c r="ADB39" s="283"/>
      <c r="ADC39" s="283"/>
      <c r="ADD39" s="283"/>
      <c r="ADE39" s="283"/>
      <c r="ADF39" s="283"/>
      <c r="ADG39" s="283"/>
      <c r="ADH39" s="283"/>
      <c r="ADI39" s="283"/>
      <c r="ADJ39" s="283"/>
      <c r="ADK39" s="283"/>
      <c r="ADL39" s="283"/>
      <c r="ADM39" s="283"/>
      <c r="ADN39" s="283"/>
      <c r="ADO39" s="283"/>
      <c r="ADP39" s="283"/>
      <c r="ADQ39" s="283"/>
      <c r="ADR39" s="283"/>
      <c r="ADS39" s="283"/>
      <c r="ADT39" s="283"/>
      <c r="ADU39" s="283"/>
      <c r="ADV39" s="283"/>
      <c r="ADW39" s="283"/>
      <c r="ADX39" s="283"/>
      <c r="ADY39" s="283"/>
      <c r="ADZ39" s="283"/>
      <c r="AEA39" s="283"/>
      <c r="AEB39" s="283"/>
      <c r="AEC39" s="283"/>
      <c r="AED39" s="283"/>
      <c r="AEE39" s="283"/>
      <c r="AEF39" s="283"/>
      <c r="AEG39" s="283"/>
      <c r="AEH39" s="283"/>
      <c r="AEI39" s="283"/>
      <c r="AEJ39" s="283"/>
      <c r="AEK39" s="283"/>
      <c r="AEL39" s="283"/>
      <c r="AEM39" s="283"/>
      <c r="AEN39" s="283"/>
      <c r="AEO39" s="283"/>
      <c r="AEP39" s="283"/>
      <c r="AEQ39" s="283"/>
      <c r="AER39" s="283"/>
      <c r="AES39" s="283"/>
      <c r="AET39" s="283"/>
      <c r="AEU39" s="283"/>
      <c r="AEV39" s="283"/>
      <c r="AEW39" s="283"/>
      <c r="AEX39" s="283"/>
      <c r="AEY39" s="283"/>
      <c r="AEZ39" s="283"/>
      <c r="AFA39" s="283"/>
      <c r="AFB39" s="283"/>
      <c r="AFC39" s="283"/>
      <c r="AFD39" s="283"/>
      <c r="AFE39" s="283"/>
      <c r="AFF39" s="283"/>
      <c r="AFG39" s="283"/>
      <c r="AFH39" s="283"/>
      <c r="AFI39" s="283"/>
      <c r="AFJ39" s="283"/>
      <c r="AFK39" s="283"/>
      <c r="AFL39" s="283"/>
      <c r="AFM39" s="283"/>
      <c r="AFN39" s="283"/>
      <c r="AFO39" s="283"/>
      <c r="AFP39" s="283"/>
      <c r="AFQ39" s="283"/>
      <c r="AFR39" s="283"/>
      <c r="AFS39" s="283"/>
      <c r="AFT39" s="283"/>
      <c r="AFU39" s="283"/>
      <c r="AFV39" s="283"/>
      <c r="AFW39" s="283"/>
      <c r="AFX39" s="283"/>
      <c r="AFY39" s="283"/>
      <c r="AFZ39" s="283"/>
      <c r="AGA39" s="283"/>
      <c r="AGB39" s="283"/>
      <c r="AGC39" s="283"/>
      <c r="AGD39" s="283"/>
      <c r="AGE39" s="283"/>
      <c r="AGF39" s="283"/>
      <c r="AGG39" s="283"/>
      <c r="AGH39" s="283"/>
      <c r="AGI39" s="283"/>
      <c r="AGJ39" s="283"/>
      <c r="AGK39" s="283"/>
      <c r="AGL39" s="283"/>
      <c r="AGM39" s="283"/>
      <c r="AGN39" s="283"/>
      <c r="AGO39" s="283"/>
      <c r="AGP39" s="283"/>
      <c r="AGQ39" s="283"/>
      <c r="AGR39" s="283"/>
      <c r="AGS39" s="283"/>
      <c r="AGT39" s="283"/>
      <c r="AGU39" s="283"/>
      <c r="AGV39" s="283"/>
      <c r="AGW39" s="283"/>
      <c r="AGX39" s="283"/>
      <c r="AGY39" s="283"/>
      <c r="AGZ39" s="283"/>
      <c r="AHA39" s="283"/>
      <c r="AHB39" s="283"/>
      <c r="AHC39" s="283"/>
      <c r="AHD39" s="283"/>
      <c r="AHE39" s="283"/>
      <c r="AHF39" s="283"/>
      <c r="AHG39" s="283"/>
      <c r="AHH39" s="283"/>
      <c r="AHI39" s="283"/>
      <c r="AHJ39" s="283"/>
      <c r="AHK39" s="283"/>
      <c r="AHL39" s="283"/>
      <c r="AHM39" s="283"/>
      <c r="AHN39" s="283"/>
      <c r="AHO39" s="283"/>
      <c r="AHP39" s="283"/>
      <c r="AHQ39" s="283"/>
      <c r="AHR39" s="283"/>
      <c r="AHS39" s="283"/>
      <c r="AHT39" s="283"/>
      <c r="AHU39" s="283"/>
      <c r="AHV39" s="283"/>
      <c r="AHW39" s="283"/>
      <c r="AHX39" s="283"/>
      <c r="AHY39" s="283"/>
      <c r="AHZ39" s="283"/>
      <c r="AIA39" s="283"/>
      <c r="AIB39" s="283"/>
      <c r="AIC39" s="283"/>
      <c r="AID39" s="283"/>
      <c r="AIE39" s="283"/>
      <c r="AIF39" s="283"/>
      <c r="AIG39" s="283"/>
      <c r="AIH39" s="283"/>
      <c r="AII39" s="283"/>
      <c r="AIJ39" s="283"/>
      <c r="AIK39" s="283"/>
      <c r="AIL39" s="283"/>
      <c r="AIM39" s="283"/>
      <c r="AIN39" s="283"/>
      <c r="AIO39" s="283"/>
      <c r="AIP39" s="283"/>
      <c r="AIQ39" s="283"/>
      <c r="AIR39" s="283"/>
      <c r="AIS39" s="283"/>
      <c r="AIT39" s="283"/>
      <c r="AIU39" s="283"/>
      <c r="AIV39" s="283"/>
      <c r="AIW39" s="283"/>
      <c r="AIX39" s="283"/>
      <c r="AIY39" s="283"/>
      <c r="AIZ39" s="283"/>
      <c r="AJA39" s="283"/>
      <c r="AJB39" s="283"/>
      <c r="AJC39" s="283"/>
      <c r="AJD39" s="283"/>
      <c r="AJE39" s="283"/>
      <c r="AJF39" s="283"/>
      <c r="AJG39" s="283"/>
      <c r="AJH39" s="283"/>
      <c r="AJI39" s="283"/>
      <c r="AJJ39" s="283"/>
      <c r="AJK39" s="283"/>
      <c r="AJL39" s="283"/>
      <c r="AJM39" s="283"/>
      <c r="AJN39" s="283"/>
      <c r="AJO39" s="283"/>
      <c r="AJP39" s="283"/>
      <c r="AJQ39" s="283"/>
      <c r="AJR39" s="283"/>
      <c r="AJS39" s="283"/>
      <c r="AJT39" s="283"/>
      <c r="AJU39" s="283"/>
      <c r="AJV39" s="283"/>
      <c r="AJW39" s="283"/>
      <c r="AJX39" s="283"/>
      <c r="AJY39" s="283"/>
      <c r="AJZ39" s="283"/>
      <c r="AKA39" s="283"/>
      <c r="AKB39" s="283"/>
      <c r="AKC39" s="283"/>
      <c r="AKD39" s="283"/>
      <c r="AKE39" s="283"/>
      <c r="AKF39" s="283"/>
      <c r="AKG39" s="283"/>
      <c r="AKH39" s="283"/>
      <c r="AKI39" s="283"/>
      <c r="AKJ39" s="283"/>
      <c r="AKK39" s="283"/>
      <c r="AKL39" s="283"/>
      <c r="AKM39" s="283"/>
      <c r="AKN39" s="283"/>
      <c r="AKO39" s="283"/>
      <c r="AKP39" s="283"/>
      <c r="AKQ39" s="283"/>
      <c r="AKR39" s="283"/>
      <c r="AKS39" s="283"/>
      <c r="AKT39" s="283"/>
      <c r="AKU39" s="283"/>
      <c r="AKV39" s="283"/>
      <c r="AKW39" s="283"/>
      <c r="AKX39" s="283"/>
      <c r="AKY39" s="283"/>
      <c r="AKZ39" s="283"/>
      <c r="ALA39" s="283"/>
      <c r="ALB39" s="283"/>
      <c r="ALC39" s="283"/>
      <c r="ALD39" s="283"/>
      <c r="ALE39" s="283"/>
      <c r="ALF39" s="283"/>
      <c r="ALG39" s="283"/>
      <c r="ALH39" s="283"/>
      <c r="ALI39" s="283"/>
      <c r="ALJ39" s="283"/>
      <c r="ALK39" s="283"/>
      <c r="ALL39" s="283"/>
      <c r="ALM39" s="283"/>
      <c r="ALN39" s="283"/>
      <c r="ALO39" s="283"/>
      <c r="ALP39" s="283"/>
      <c r="ALQ39" s="283"/>
      <c r="ALR39" s="283"/>
      <c r="ALS39" s="283"/>
      <c r="ALT39" s="283"/>
      <c r="ALU39" s="283"/>
      <c r="ALV39" s="283"/>
      <c r="ALW39" s="283"/>
      <c r="ALX39" s="283"/>
      <c r="ALY39" s="283"/>
      <c r="ALZ39" s="283"/>
      <c r="AMA39" s="283"/>
      <c r="AMB39" s="283"/>
      <c r="AMC39" s="283"/>
      <c r="AMD39" s="283"/>
      <c r="AME39" s="283"/>
      <c r="AMF39" s="283"/>
      <c r="AMG39" s="283"/>
      <c r="AMH39" s="283"/>
      <c r="AMI39" s="283"/>
      <c r="AMJ39" s="283"/>
      <c r="AMK39" s="283"/>
      <c r="AML39" s="283"/>
      <c r="AMM39" s="283"/>
      <c r="AMN39" s="283"/>
      <c r="AMO39" s="283"/>
      <c r="AMP39" s="283"/>
    </row>
    <row r="40" spans="1:1030" ht="92.4" customHeight="1" thickBot="1" x14ac:dyDescent="0.5">
      <c r="A40" s="365" t="s">
        <v>757</v>
      </c>
      <c r="B40" s="275" t="s">
        <v>577</v>
      </c>
      <c r="C40" s="275" t="s">
        <v>578</v>
      </c>
      <c r="D40" s="275" t="s">
        <v>579</v>
      </c>
      <c r="E40" s="3" t="s">
        <v>43</v>
      </c>
      <c r="F40" s="275" t="s">
        <v>44</v>
      </c>
      <c r="G40" s="3">
        <v>26505</v>
      </c>
      <c r="H40" s="3">
        <v>26505</v>
      </c>
      <c r="I40" s="276" t="s">
        <v>580</v>
      </c>
      <c r="J40" s="276" t="s">
        <v>581</v>
      </c>
      <c r="K40" s="276"/>
      <c r="L40" s="277" t="s">
        <v>1282</v>
      </c>
      <c r="M40" s="275" t="s">
        <v>1417</v>
      </c>
      <c r="N40" s="275" t="s">
        <v>49</v>
      </c>
      <c r="O40" s="568" t="s">
        <v>1416</v>
      </c>
      <c r="P40" s="555" t="s">
        <v>1347</v>
      </c>
      <c r="Q40" s="321" t="s">
        <v>584</v>
      </c>
      <c r="R40" s="697"/>
      <c r="S40" s="715"/>
      <c r="T40" s="697"/>
      <c r="U40" s="697"/>
      <c r="V40" s="339"/>
      <c r="W40" s="580"/>
      <c r="X40" s="594"/>
      <c r="Y40" s="581"/>
      <c r="Z40" s="322" t="s">
        <v>585</v>
      </c>
      <c r="AA40" s="275" t="s">
        <v>583</v>
      </c>
      <c r="AB40" s="275" t="s">
        <v>586</v>
      </c>
      <c r="AC40" s="656" t="s">
        <v>1348</v>
      </c>
      <c r="AD40" s="677" t="s">
        <v>587</v>
      </c>
      <c r="AE40" s="328" t="s">
        <v>1349</v>
      </c>
      <c r="AF40" s="336" t="s">
        <v>1350</v>
      </c>
      <c r="AG40" s="322" t="s">
        <v>582</v>
      </c>
      <c r="AH40" s="275" t="s">
        <v>583</v>
      </c>
      <c r="AI40" s="625"/>
      <c r="AJ40" s="275"/>
      <c r="AK40" s="3"/>
      <c r="AL40" s="446"/>
      <c r="AM40" s="446"/>
      <c r="AN40" s="274"/>
      <c r="AO40" s="3"/>
      <c r="AP40" s="3"/>
      <c r="AQ40" s="3">
        <v>1</v>
      </c>
      <c r="AR40" s="3"/>
      <c r="AS40" s="3"/>
      <c r="AT40" s="4"/>
      <c r="AU40" s="317"/>
      <c r="AV40" s="538"/>
      <c r="AW40" s="453"/>
      <c r="AX40" s="453"/>
      <c r="AY40" s="453"/>
      <c r="AZ40" s="284"/>
      <c r="BA40" s="284"/>
      <c r="BB40" s="284"/>
      <c r="BC40" s="284"/>
      <c r="BD40" s="284"/>
      <c r="BE40" s="284"/>
      <c r="BF40" s="284"/>
      <c r="BG40" s="284"/>
      <c r="BH40" s="284"/>
      <c r="BI40" s="284"/>
      <c r="BJ40" s="284"/>
      <c r="BK40" s="284"/>
    </row>
    <row r="41" spans="1:1030" ht="69.599999999999994" customHeight="1" thickBot="1" x14ac:dyDescent="0.5">
      <c r="A41" s="344" t="s">
        <v>588</v>
      </c>
      <c r="B41" s="296" t="s">
        <v>589</v>
      </c>
      <c r="C41" s="297" t="s">
        <v>590</v>
      </c>
      <c r="D41" s="285" t="s">
        <v>591</v>
      </c>
      <c r="E41" s="281" t="s">
        <v>32</v>
      </c>
      <c r="F41" s="275" t="s">
        <v>33</v>
      </c>
      <c r="G41" s="281">
        <v>37301</v>
      </c>
      <c r="H41" s="3">
        <v>37313</v>
      </c>
      <c r="I41" s="275" t="s">
        <v>592</v>
      </c>
      <c r="J41" s="275"/>
      <c r="K41" s="275" t="s">
        <v>593</v>
      </c>
      <c r="L41" s="275" t="s">
        <v>168</v>
      </c>
      <c r="M41" s="277" t="s">
        <v>1447</v>
      </c>
      <c r="N41" s="275" t="s">
        <v>49</v>
      </c>
      <c r="O41" s="568" t="s">
        <v>1446</v>
      </c>
      <c r="P41" s="555" t="s">
        <v>594</v>
      </c>
      <c r="Q41" s="314" t="s">
        <v>595</v>
      </c>
      <c r="R41" s="698"/>
      <c r="S41" s="716"/>
      <c r="T41" s="698"/>
      <c r="U41" s="698"/>
      <c r="V41" s="324"/>
      <c r="W41" s="587"/>
      <c r="X41" s="564"/>
      <c r="Y41" s="588"/>
      <c r="Z41" s="451" t="s">
        <v>596</v>
      </c>
      <c r="AA41" s="277" t="s">
        <v>597</v>
      </c>
      <c r="AB41" s="275" t="s">
        <v>176</v>
      </c>
      <c r="AC41" s="484" t="s">
        <v>598</v>
      </c>
      <c r="AD41" s="679"/>
      <c r="AE41" s="331" t="s">
        <v>1445</v>
      </c>
      <c r="AF41" s="618" t="s">
        <v>1353</v>
      </c>
      <c r="AG41" s="323"/>
      <c r="AH41" s="277"/>
      <c r="AI41" s="625"/>
      <c r="AJ41" s="277"/>
      <c r="AK41" s="449" t="s">
        <v>1444</v>
      </c>
      <c r="AL41" s="449" t="s">
        <v>1444</v>
      </c>
      <c r="AM41" s="638" t="s">
        <v>1444</v>
      </c>
      <c r="AN41" s="316"/>
      <c r="AO41" s="281"/>
      <c r="AP41" s="281"/>
      <c r="AQ41" s="281"/>
      <c r="AR41" s="281"/>
      <c r="AS41" s="281"/>
      <c r="AT41" s="282"/>
      <c r="AU41" s="317"/>
      <c r="AV41" s="537">
        <v>8</v>
      </c>
      <c r="AW41" s="445">
        <v>6</v>
      </c>
      <c r="AX41" s="445">
        <v>25</v>
      </c>
      <c r="AY41" s="445">
        <v>2</v>
      </c>
      <c r="BL41" s="284"/>
      <c r="BM41" s="284"/>
      <c r="BN41" s="284"/>
      <c r="BO41" s="284"/>
      <c r="BP41" s="284"/>
      <c r="BQ41" s="284"/>
      <c r="BR41" s="284"/>
    </row>
    <row r="42" spans="1:1030" ht="180" customHeight="1" thickBot="1" x14ac:dyDescent="0.5">
      <c r="A42" s="343" t="s">
        <v>599</v>
      </c>
      <c r="B42" s="275" t="s">
        <v>1333</v>
      </c>
      <c r="C42" s="275" t="s">
        <v>1333</v>
      </c>
      <c r="D42" s="285" t="s">
        <v>600</v>
      </c>
      <c r="E42" s="281" t="s">
        <v>206</v>
      </c>
      <c r="F42" s="275" t="s">
        <v>207</v>
      </c>
      <c r="G42" s="281">
        <v>35805</v>
      </c>
      <c r="H42" s="3">
        <v>35805</v>
      </c>
      <c r="I42" s="275" t="s">
        <v>601</v>
      </c>
      <c r="J42" s="275" t="s">
        <v>1295</v>
      </c>
      <c r="K42" s="275" t="s">
        <v>1271</v>
      </c>
      <c r="L42" s="275" t="s">
        <v>602</v>
      </c>
      <c r="M42" s="277" t="s">
        <v>603</v>
      </c>
      <c r="N42" s="275" t="s">
        <v>49</v>
      </c>
      <c r="O42" s="568" t="s">
        <v>604</v>
      </c>
      <c r="P42" s="558" t="s">
        <v>605</v>
      </c>
      <c r="Q42" s="314" t="s">
        <v>1296</v>
      </c>
      <c r="R42" s="698"/>
      <c r="S42" s="716"/>
      <c r="T42" s="698"/>
      <c r="U42" s="698"/>
      <c r="V42" s="324" t="s">
        <v>1297</v>
      </c>
      <c r="W42" s="587" t="s">
        <v>1242</v>
      </c>
      <c r="X42" s="564" t="s">
        <v>604</v>
      </c>
      <c r="Y42" s="588" t="s">
        <v>1298</v>
      </c>
      <c r="Z42" s="661" t="s">
        <v>1615</v>
      </c>
      <c r="AA42" s="662" t="s">
        <v>1616</v>
      </c>
      <c r="AB42" s="275" t="s">
        <v>1554</v>
      </c>
      <c r="AC42" s="663" t="s">
        <v>1617</v>
      </c>
      <c r="AD42" s="679" t="s">
        <v>1553</v>
      </c>
      <c r="AE42" s="331" t="s">
        <v>1552</v>
      </c>
      <c r="AF42" s="618" t="s">
        <v>1551</v>
      </c>
      <c r="AG42" s="323" t="s">
        <v>1225</v>
      </c>
      <c r="AH42" s="277" t="s">
        <v>603</v>
      </c>
      <c r="AI42" s="625" t="s">
        <v>604</v>
      </c>
      <c r="AJ42" s="277"/>
      <c r="AK42" s="4" t="s">
        <v>1242</v>
      </c>
      <c r="AL42" s="449"/>
      <c r="AM42" s="638" t="s">
        <v>1550</v>
      </c>
      <c r="AN42" s="316">
        <v>1</v>
      </c>
      <c r="AO42" s="281">
        <v>1</v>
      </c>
      <c r="AP42" s="281">
        <v>1</v>
      </c>
      <c r="AQ42" s="281"/>
      <c r="AR42" s="281"/>
      <c r="AS42" s="281"/>
      <c r="AT42" s="282">
        <v>1</v>
      </c>
      <c r="AU42" s="317"/>
      <c r="AV42" s="537">
        <v>5</v>
      </c>
      <c r="AW42" s="445">
        <v>0</v>
      </c>
      <c r="AX42" s="445">
        <v>0</v>
      </c>
      <c r="AY42" s="445">
        <v>0</v>
      </c>
      <c r="BL42" s="284"/>
      <c r="BM42" s="284"/>
      <c r="BN42" s="284"/>
      <c r="BO42" s="284"/>
      <c r="BP42" s="284"/>
      <c r="BQ42" s="284"/>
      <c r="BR42" s="284"/>
    </row>
    <row r="43" spans="1:1030" s="458" customFormat="1" ht="181.2" customHeight="1" thickBot="1" x14ac:dyDescent="0.5">
      <c r="A43" s="344" t="s">
        <v>606</v>
      </c>
      <c r="B43" s="285" t="s">
        <v>607</v>
      </c>
      <c r="C43" s="285" t="s">
        <v>607</v>
      </c>
      <c r="D43" s="279" t="s">
        <v>608</v>
      </c>
      <c r="E43" s="281" t="s">
        <v>206</v>
      </c>
      <c r="F43" s="275" t="s">
        <v>207</v>
      </c>
      <c r="G43" s="281">
        <v>35203</v>
      </c>
      <c r="H43" s="3">
        <v>35203</v>
      </c>
      <c r="I43" s="311" t="s">
        <v>609</v>
      </c>
      <c r="J43" s="279"/>
      <c r="K43" s="279" t="s">
        <v>610</v>
      </c>
      <c r="L43" s="279" t="s">
        <v>611</v>
      </c>
      <c r="M43" s="285" t="s">
        <v>612</v>
      </c>
      <c r="N43" s="279" t="s">
        <v>212</v>
      </c>
      <c r="O43" s="611" t="s">
        <v>613</v>
      </c>
      <c r="P43" s="560" t="s">
        <v>614</v>
      </c>
      <c r="Q43" s="711" t="s">
        <v>615</v>
      </c>
      <c r="R43" s="702"/>
      <c r="S43" s="720"/>
      <c r="T43" s="702"/>
      <c r="U43" s="702"/>
      <c r="V43" s="339"/>
      <c r="W43" s="595" t="s">
        <v>1237</v>
      </c>
      <c r="X43" s="562" t="s">
        <v>1238</v>
      </c>
      <c r="Y43" s="597" t="s">
        <v>609</v>
      </c>
      <c r="Z43" s="326" t="s">
        <v>1232</v>
      </c>
      <c r="AA43" s="285" t="s">
        <v>1233</v>
      </c>
      <c r="AB43" s="279" t="s">
        <v>1234</v>
      </c>
      <c r="AC43" s="651" t="s">
        <v>1235</v>
      </c>
      <c r="AD43" s="680" t="s">
        <v>1236</v>
      </c>
      <c r="AE43" s="332"/>
      <c r="AF43" s="333"/>
      <c r="AG43" s="326"/>
      <c r="AH43" s="285"/>
      <c r="AI43" s="625"/>
      <c r="AJ43" s="275"/>
      <c r="AK43" s="282"/>
      <c r="AL43" s="446"/>
      <c r="AM43" s="446"/>
      <c r="AN43" s="316"/>
      <c r="AO43" s="281"/>
      <c r="AP43" s="281"/>
      <c r="AQ43" s="281"/>
      <c r="AR43" s="281"/>
      <c r="AS43" s="281">
        <v>1</v>
      </c>
      <c r="AT43" s="4"/>
      <c r="AU43" s="317"/>
      <c r="AV43" s="538"/>
      <c r="AW43" s="453"/>
      <c r="AX43" s="453"/>
      <c r="AY43" s="453"/>
      <c r="AZ43" s="284"/>
      <c r="BA43" s="284"/>
      <c r="BB43" s="284"/>
      <c r="BC43" s="284"/>
      <c r="BD43" s="284"/>
      <c r="BE43" s="284"/>
      <c r="BF43" s="284"/>
      <c r="BG43" s="284"/>
      <c r="BH43" s="284"/>
      <c r="BI43" s="284"/>
      <c r="BJ43" s="284"/>
      <c r="BK43" s="284"/>
      <c r="BL43" s="283"/>
      <c r="BM43" s="283"/>
      <c r="BN43" s="283"/>
      <c r="BO43" s="283"/>
      <c r="BP43" s="283"/>
      <c r="BQ43" s="283"/>
      <c r="BR43" s="283"/>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c r="DM43" s="284"/>
      <c r="DN43" s="284"/>
      <c r="DO43" s="284"/>
      <c r="DP43" s="284"/>
      <c r="DQ43" s="284"/>
      <c r="DR43" s="284"/>
      <c r="DS43" s="284"/>
      <c r="DT43" s="284"/>
      <c r="DU43" s="284"/>
      <c r="DV43" s="284"/>
      <c r="DW43" s="284"/>
      <c r="DX43" s="284"/>
      <c r="DY43" s="284"/>
      <c r="DZ43" s="284"/>
      <c r="EA43" s="284"/>
      <c r="EB43" s="284"/>
      <c r="EC43" s="284"/>
      <c r="ED43" s="284"/>
      <c r="EE43" s="284"/>
      <c r="EF43" s="284"/>
      <c r="EG43" s="284"/>
      <c r="EH43" s="284"/>
      <c r="EI43" s="284"/>
      <c r="EJ43" s="284"/>
      <c r="EK43" s="284"/>
      <c r="EL43" s="284"/>
      <c r="EM43" s="284"/>
      <c r="EN43" s="284"/>
      <c r="EO43" s="284"/>
      <c r="EP43" s="284"/>
      <c r="EQ43" s="284"/>
      <c r="ER43" s="284"/>
      <c r="ES43" s="284"/>
      <c r="ET43" s="284"/>
      <c r="EU43" s="284"/>
      <c r="EV43" s="284"/>
      <c r="EW43" s="284"/>
      <c r="EX43" s="284"/>
      <c r="EY43" s="284"/>
      <c r="EZ43" s="284"/>
      <c r="FA43" s="284"/>
      <c r="FB43" s="284"/>
      <c r="FC43" s="284"/>
      <c r="FD43" s="284"/>
      <c r="FE43" s="284"/>
      <c r="FF43" s="284"/>
      <c r="FG43" s="284"/>
      <c r="FH43" s="284"/>
      <c r="FI43" s="284"/>
      <c r="FJ43" s="284"/>
      <c r="FK43" s="284"/>
      <c r="FL43" s="284"/>
      <c r="FM43" s="284"/>
      <c r="FN43" s="284"/>
      <c r="FO43" s="284"/>
      <c r="FP43" s="284"/>
      <c r="FQ43" s="284"/>
      <c r="FR43" s="284"/>
      <c r="FS43" s="284"/>
      <c r="FT43" s="284"/>
      <c r="FU43" s="284"/>
      <c r="FV43" s="284"/>
      <c r="FW43" s="284"/>
      <c r="FX43" s="284"/>
      <c r="FY43" s="284"/>
      <c r="FZ43" s="284"/>
      <c r="GA43" s="284"/>
      <c r="GB43" s="284"/>
      <c r="GC43" s="284"/>
      <c r="GD43" s="284"/>
      <c r="GE43" s="284"/>
      <c r="GF43" s="284"/>
      <c r="GG43" s="284"/>
      <c r="GH43" s="284"/>
      <c r="GI43" s="284"/>
      <c r="GJ43" s="284"/>
      <c r="GK43" s="284"/>
      <c r="GL43" s="284"/>
      <c r="GM43" s="284"/>
      <c r="GN43" s="284"/>
      <c r="GO43" s="284"/>
      <c r="GP43" s="284"/>
      <c r="GQ43" s="284"/>
      <c r="GR43" s="284"/>
      <c r="GS43" s="284"/>
      <c r="GT43" s="284"/>
      <c r="GU43" s="284"/>
      <c r="GV43" s="284"/>
      <c r="GW43" s="284"/>
      <c r="GX43" s="284"/>
      <c r="GY43" s="284"/>
      <c r="GZ43" s="284"/>
      <c r="HA43" s="284"/>
      <c r="HB43" s="284"/>
      <c r="HC43" s="284"/>
      <c r="HD43" s="284"/>
      <c r="HE43" s="284"/>
      <c r="HF43" s="284"/>
      <c r="HG43" s="284"/>
      <c r="HH43" s="284"/>
      <c r="HI43" s="284"/>
      <c r="HJ43" s="284"/>
      <c r="HK43" s="284"/>
      <c r="HL43" s="284"/>
      <c r="HM43" s="284"/>
      <c r="HN43" s="284"/>
      <c r="HO43" s="284"/>
      <c r="HP43" s="284"/>
      <c r="HQ43" s="284"/>
      <c r="HR43" s="284"/>
      <c r="HS43" s="284"/>
      <c r="HT43" s="284"/>
      <c r="HU43" s="284"/>
      <c r="HV43" s="284"/>
      <c r="HW43" s="284"/>
      <c r="HX43" s="284"/>
      <c r="HY43" s="284"/>
      <c r="HZ43" s="284"/>
      <c r="IA43" s="284"/>
      <c r="IB43" s="284"/>
      <c r="IC43" s="284"/>
      <c r="ID43" s="284"/>
      <c r="IE43" s="284"/>
      <c r="IF43" s="284"/>
      <c r="IG43" s="284"/>
      <c r="IH43" s="284"/>
      <c r="II43" s="284"/>
      <c r="IJ43" s="284"/>
      <c r="IK43" s="284"/>
      <c r="IL43" s="284"/>
      <c r="IM43" s="284"/>
      <c r="IN43" s="284"/>
      <c r="IO43" s="284"/>
      <c r="IP43" s="284"/>
      <c r="IQ43" s="284"/>
      <c r="IR43" s="284"/>
      <c r="IS43" s="284"/>
      <c r="IT43" s="284"/>
      <c r="IU43" s="284"/>
      <c r="IV43" s="284"/>
      <c r="IW43" s="284"/>
      <c r="IX43" s="284"/>
      <c r="IY43" s="284"/>
      <c r="IZ43" s="284"/>
      <c r="JA43" s="284"/>
      <c r="JB43" s="284"/>
      <c r="JC43" s="284"/>
      <c r="JD43" s="284"/>
      <c r="JE43" s="284"/>
      <c r="JF43" s="284"/>
      <c r="JG43" s="284"/>
      <c r="JH43" s="284"/>
      <c r="JI43" s="284"/>
      <c r="JJ43" s="284"/>
      <c r="JK43" s="284"/>
      <c r="JL43" s="284"/>
      <c r="JM43" s="284"/>
      <c r="JN43" s="284"/>
      <c r="JO43" s="284"/>
      <c r="JP43" s="284"/>
      <c r="JQ43" s="284"/>
      <c r="JR43" s="284"/>
      <c r="JS43" s="284"/>
      <c r="JT43" s="284"/>
      <c r="JU43" s="284"/>
      <c r="JV43" s="284"/>
      <c r="JW43" s="284"/>
      <c r="JX43" s="284"/>
      <c r="JY43" s="284"/>
      <c r="JZ43" s="284"/>
      <c r="KA43" s="284"/>
      <c r="KB43" s="284"/>
      <c r="KC43" s="284"/>
      <c r="KD43" s="284"/>
      <c r="KE43" s="284"/>
      <c r="KF43" s="284"/>
      <c r="KG43" s="284"/>
      <c r="KH43" s="284"/>
      <c r="KI43" s="284"/>
      <c r="KJ43" s="284"/>
      <c r="KK43" s="284"/>
      <c r="KL43" s="284"/>
      <c r="KM43" s="284"/>
      <c r="KN43" s="284"/>
      <c r="KO43" s="284"/>
      <c r="KP43" s="284"/>
      <c r="KQ43" s="284"/>
      <c r="KR43" s="284"/>
      <c r="KS43" s="284"/>
      <c r="KT43" s="284"/>
      <c r="KU43" s="284"/>
      <c r="KV43" s="284"/>
      <c r="KW43" s="284"/>
      <c r="KX43" s="284"/>
      <c r="KY43" s="284"/>
      <c r="KZ43" s="284"/>
      <c r="LA43" s="284"/>
      <c r="LB43" s="284"/>
      <c r="LC43" s="284"/>
      <c r="LD43" s="284"/>
      <c r="LE43" s="284"/>
      <c r="LF43" s="284"/>
      <c r="LG43" s="284"/>
      <c r="LH43" s="284"/>
      <c r="LI43" s="284"/>
      <c r="LJ43" s="284"/>
      <c r="LK43" s="284"/>
      <c r="LL43" s="284"/>
      <c r="LM43" s="284"/>
      <c r="LN43" s="284"/>
      <c r="LO43" s="284"/>
      <c r="LP43" s="284"/>
      <c r="LQ43" s="284"/>
      <c r="LR43" s="284"/>
      <c r="LS43" s="284"/>
      <c r="LT43" s="284"/>
      <c r="LU43" s="284"/>
      <c r="LV43" s="284"/>
      <c r="LW43" s="284"/>
      <c r="LX43" s="284"/>
      <c r="LY43" s="284"/>
      <c r="LZ43" s="284"/>
      <c r="MA43" s="284"/>
      <c r="MB43" s="284"/>
      <c r="MC43" s="284"/>
      <c r="MD43" s="284"/>
      <c r="ME43" s="284"/>
      <c r="MF43" s="284"/>
      <c r="MG43" s="284"/>
      <c r="MH43" s="284"/>
      <c r="MI43" s="284"/>
      <c r="MJ43" s="284"/>
      <c r="MK43" s="284"/>
      <c r="ML43" s="284"/>
      <c r="MM43" s="284"/>
      <c r="MN43" s="284"/>
      <c r="MO43" s="284"/>
      <c r="MP43" s="284"/>
      <c r="MQ43" s="284"/>
      <c r="MR43" s="284"/>
      <c r="MS43" s="284"/>
      <c r="MT43" s="284"/>
      <c r="MU43" s="284"/>
      <c r="MV43" s="284"/>
      <c r="MW43" s="284"/>
      <c r="MX43" s="284"/>
      <c r="MY43" s="284"/>
      <c r="MZ43" s="284"/>
      <c r="NA43" s="284"/>
      <c r="NB43" s="284"/>
      <c r="NC43" s="284"/>
      <c r="ND43" s="284"/>
      <c r="NE43" s="284"/>
      <c r="NF43" s="284"/>
      <c r="NG43" s="284"/>
      <c r="NH43" s="284"/>
      <c r="NI43" s="284"/>
      <c r="NJ43" s="284"/>
      <c r="NK43" s="284"/>
      <c r="NL43" s="284"/>
      <c r="NM43" s="284"/>
      <c r="NN43" s="284"/>
      <c r="NO43" s="284"/>
      <c r="NP43" s="284"/>
      <c r="NQ43" s="284"/>
      <c r="NR43" s="284"/>
      <c r="NS43" s="284"/>
      <c r="NT43" s="284"/>
      <c r="NU43" s="284"/>
      <c r="NV43" s="284"/>
      <c r="NW43" s="284"/>
      <c r="NX43" s="284"/>
      <c r="NY43" s="284"/>
      <c r="NZ43" s="284"/>
      <c r="OA43" s="284"/>
      <c r="OB43" s="284"/>
      <c r="OC43" s="284"/>
      <c r="OD43" s="284"/>
      <c r="OE43" s="284"/>
      <c r="OF43" s="284"/>
      <c r="OG43" s="284"/>
      <c r="OH43" s="284"/>
      <c r="OI43" s="284"/>
      <c r="OJ43" s="284"/>
      <c r="OK43" s="284"/>
      <c r="OL43" s="284"/>
      <c r="OM43" s="284"/>
      <c r="ON43" s="284"/>
      <c r="OO43" s="284"/>
      <c r="OP43" s="284"/>
      <c r="OQ43" s="284"/>
      <c r="OR43" s="284"/>
      <c r="OS43" s="284"/>
      <c r="OT43" s="284"/>
      <c r="OU43" s="284"/>
      <c r="OV43" s="284"/>
      <c r="OW43" s="284"/>
      <c r="OX43" s="284"/>
      <c r="OY43" s="284"/>
      <c r="OZ43" s="284"/>
      <c r="PA43" s="284"/>
      <c r="PB43" s="284"/>
      <c r="PC43" s="284"/>
      <c r="PD43" s="284"/>
      <c r="PE43" s="284"/>
      <c r="PF43" s="284"/>
      <c r="PG43" s="284"/>
      <c r="PH43" s="284"/>
      <c r="PI43" s="284"/>
      <c r="PJ43" s="284"/>
      <c r="PK43" s="284"/>
      <c r="PL43" s="284"/>
      <c r="PM43" s="284"/>
      <c r="PN43" s="284"/>
      <c r="PO43" s="284"/>
      <c r="PP43" s="284"/>
      <c r="PQ43" s="284"/>
      <c r="PR43" s="284"/>
      <c r="PS43" s="284"/>
      <c r="PT43" s="284"/>
      <c r="PU43" s="284"/>
      <c r="PV43" s="284"/>
      <c r="PW43" s="284"/>
      <c r="PX43" s="284"/>
      <c r="PY43" s="284"/>
      <c r="PZ43" s="284"/>
      <c r="QA43" s="284"/>
      <c r="QB43" s="284"/>
      <c r="QC43" s="284"/>
      <c r="QD43" s="284"/>
      <c r="QE43" s="284"/>
      <c r="QF43" s="284"/>
      <c r="QG43" s="284"/>
      <c r="QH43" s="284"/>
      <c r="QI43" s="284"/>
      <c r="QJ43" s="284"/>
      <c r="QK43" s="284"/>
      <c r="QL43" s="284"/>
      <c r="QM43" s="284"/>
      <c r="QN43" s="284"/>
      <c r="QO43" s="284"/>
      <c r="QP43" s="284"/>
      <c r="QQ43" s="284"/>
      <c r="QR43" s="284"/>
      <c r="QS43" s="284"/>
      <c r="QT43" s="284"/>
      <c r="QU43" s="284"/>
      <c r="QV43" s="284"/>
      <c r="QW43" s="284"/>
      <c r="QX43" s="284"/>
      <c r="QY43" s="284"/>
      <c r="QZ43" s="284"/>
      <c r="RA43" s="284"/>
      <c r="RB43" s="284"/>
      <c r="RC43" s="284"/>
      <c r="RD43" s="284"/>
      <c r="RE43" s="284"/>
      <c r="RF43" s="284"/>
      <c r="RG43" s="284"/>
      <c r="RH43" s="284"/>
      <c r="RI43" s="284"/>
      <c r="RJ43" s="284"/>
      <c r="RK43" s="284"/>
      <c r="RL43" s="284"/>
      <c r="RM43" s="284"/>
      <c r="RN43" s="284"/>
      <c r="RO43" s="284"/>
      <c r="RP43" s="284"/>
      <c r="RQ43" s="284"/>
      <c r="RR43" s="284"/>
      <c r="RS43" s="284"/>
      <c r="RT43" s="284"/>
      <c r="RU43" s="284"/>
      <c r="RV43" s="284"/>
      <c r="RW43" s="284"/>
      <c r="RX43" s="284"/>
      <c r="RY43" s="284"/>
      <c r="RZ43" s="284"/>
      <c r="SA43" s="284"/>
      <c r="SB43" s="284"/>
      <c r="SC43" s="284"/>
      <c r="SD43" s="284"/>
      <c r="SE43" s="284"/>
      <c r="SF43" s="284"/>
      <c r="SG43" s="284"/>
      <c r="SH43" s="284"/>
      <c r="SI43" s="284"/>
      <c r="SJ43" s="284"/>
      <c r="SK43" s="284"/>
      <c r="SL43" s="284"/>
      <c r="SM43" s="284"/>
      <c r="SN43" s="284"/>
      <c r="SO43" s="284"/>
      <c r="SP43" s="284"/>
      <c r="SQ43" s="284"/>
      <c r="SR43" s="284"/>
      <c r="SS43" s="284"/>
      <c r="ST43" s="284"/>
      <c r="SU43" s="284"/>
      <c r="SV43" s="284"/>
      <c r="SW43" s="284"/>
      <c r="SX43" s="284"/>
      <c r="SY43" s="284"/>
      <c r="SZ43" s="284"/>
      <c r="TA43" s="284"/>
      <c r="TB43" s="284"/>
      <c r="TC43" s="284"/>
      <c r="TD43" s="284"/>
      <c r="TE43" s="284"/>
      <c r="TF43" s="284"/>
      <c r="TG43" s="284"/>
      <c r="TH43" s="284"/>
      <c r="TI43" s="284"/>
      <c r="TJ43" s="284"/>
      <c r="TK43" s="284"/>
      <c r="TL43" s="284"/>
      <c r="TM43" s="284"/>
      <c r="TN43" s="284"/>
      <c r="TO43" s="284"/>
      <c r="TP43" s="284"/>
      <c r="TQ43" s="284"/>
      <c r="TR43" s="284"/>
      <c r="TS43" s="284"/>
      <c r="TT43" s="284"/>
      <c r="TU43" s="284"/>
      <c r="TV43" s="284"/>
      <c r="TW43" s="284"/>
      <c r="TX43" s="284"/>
      <c r="TY43" s="284"/>
      <c r="TZ43" s="284"/>
      <c r="UA43" s="284"/>
      <c r="UB43" s="284"/>
      <c r="UC43" s="284"/>
      <c r="UD43" s="284"/>
      <c r="UE43" s="284"/>
      <c r="UF43" s="284"/>
      <c r="UG43" s="284"/>
      <c r="UH43" s="284"/>
      <c r="UI43" s="284"/>
      <c r="UJ43" s="284"/>
      <c r="UK43" s="284"/>
      <c r="UL43" s="284"/>
      <c r="UM43" s="284"/>
      <c r="UN43" s="284"/>
      <c r="UO43" s="284"/>
      <c r="UP43" s="284"/>
      <c r="UQ43" s="284"/>
      <c r="UR43" s="284"/>
      <c r="US43" s="284"/>
      <c r="UT43" s="284"/>
      <c r="UU43" s="284"/>
      <c r="UV43" s="284"/>
      <c r="UW43" s="284"/>
      <c r="UX43" s="284"/>
      <c r="UY43" s="284"/>
      <c r="UZ43" s="284"/>
      <c r="VA43" s="284"/>
      <c r="VB43" s="284"/>
      <c r="VC43" s="284"/>
      <c r="VD43" s="284"/>
      <c r="VE43" s="284"/>
      <c r="VF43" s="284"/>
      <c r="VG43" s="284"/>
      <c r="VH43" s="284"/>
      <c r="VI43" s="284"/>
      <c r="VJ43" s="284"/>
      <c r="VK43" s="284"/>
      <c r="VL43" s="284"/>
      <c r="VM43" s="284"/>
      <c r="VN43" s="284"/>
      <c r="VO43" s="284"/>
      <c r="VP43" s="284"/>
      <c r="VQ43" s="284"/>
      <c r="VR43" s="284"/>
      <c r="VS43" s="284"/>
      <c r="VT43" s="284"/>
      <c r="VU43" s="284"/>
      <c r="VV43" s="284"/>
      <c r="VW43" s="284"/>
      <c r="VX43" s="284"/>
      <c r="VY43" s="284"/>
      <c r="VZ43" s="284"/>
      <c r="WA43" s="284"/>
      <c r="WB43" s="284"/>
      <c r="WC43" s="284"/>
      <c r="WD43" s="284"/>
      <c r="WE43" s="284"/>
      <c r="WF43" s="284"/>
      <c r="WG43" s="284"/>
      <c r="WH43" s="284"/>
      <c r="WI43" s="284"/>
      <c r="WJ43" s="284"/>
      <c r="WK43" s="284"/>
      <c r="WL43" s="284"/>
      <c r="WM43" s="284"/>
      <c r="WN43" s="284"/>
      <c r="WO43" s="284"/>
      <c r="WP43" s="284"/>
      <c r="WQ43" s="284"/>
      <c r="WR43" s="284"/>
      <c r="WS43" s="284"/>
      <c r="WT43" s="284"/>
      <c r="WU43" s="284"/>
      <c r="WV43" s="284"/>
      <c r="WW43" s="284"/>
      <c r="WX43" s="284"/>
      <c r="WY43" s="284"/>
      <c r="WZ43" s="284"/>
      <c r="XA43" s="284"/>
      <c r="XB43" s="284"/>
      <c r="XC43" s="284"/>
      <c r="XD43" s="284"/>
      <c r="XE43" s="284"/>
      <c r="XF43" s="284"/>
      <c r="XG43" s="284"/>
      <c r="XH43" s="284"/>
      <c r="XI43" s="284"/>
      <c r="XJ43" s="284"/>
      <c r="XK43" s="284"/>
      <c r="XL43" s="284"/>
      <c r="XM43" s="284"/>
      <c r="XN43" s="284"/>
      <c r="XO43" s="284"/>
      <c r="XP43" s="284"/>
      <c r="XQ43" s="284"/>
      <c r="XR43" s="284"/>
      <c r="XS43" s="284"/>
      <c r="XT43" s="284"/>
      <c r="XU43" s="284"/>
      <c r="XV43" s="284"/>
      <c r="XW43" s="284"/>
      <c r="XX43" s="284"/>
      <c r="XY43" s="284"/>
      <c r="XZ43" s="284"/>
      <c r="YA43" s="284"/>
      <c r="YB43" s="284"/>
      <c r="YC43" s="284"/>
      <c r="YD43" s="284"/>
      <c r="YE43" s="284"/>
      <c r="YF43" s="284"/>
      <c r="YG43" s="284"/>
      <c r="YH43" s="284"/>
      <c r="YI43" s="284"/>
      <c r="YJ43" s="284"/>
      <c r="YK43" s="284"/>
      <c r="YL43" s="284"/>
      <c r="YM43" s="284"/>
      <c r="YN43" s="284"/>
      <c r="YO43" s="284"/>
      <c r="YP43" s="284"/>
      <c r="YQ43" s="284"/>
      <c r="YR43" s="284"/>
      <c r="YS43" s="284"/>
      <c r="YT43" s="284"/>
      <c r="YU43" s="284"/>
      <c r="YV43" s="284"/>
      <c r="YW43" s="284"/>
      <c r="YX43" s="284"/>
      <c r="YY43" s="284"/>
      <c r="YZ43" s="284"/>
      <c r="ZA43" s="284"/>
      <c r="ZB43" s="284"/>
      <c r="ZC43" s="284"/>
      <c r="ZD43" s="284"/>
      <c r="ZE43" s="284"/>
      <c r="ZF43" s="284"/>
      <c r="ZG43" s="284"/>
      <c r="ZH43" s="284"/>
      <c r="ZI43" s="284"/>
      <c r="ZJ43" s="284"/>
      <c r="ZK43" s="284"/>
      <c r="ZL43" s="284"/>
      <c r="ZM43" s="284"/>
      <c r="ZN43" s="284"/>
      <c r="ZO43" s="284"/>
      <c r="ZP43" s="284"/>
      <c r="ZQ43" s="284"/>
      <c r="ZR43" s="284"/>
      <c r="ZS43" s="284"/>
      <c r="ZT43" s="284"/>
      <c r="ZU43" s="284"/>
      <c r="ZV43" s="284"/>
      <c r="ZW43" s="284"/>
      <c r="ZX43" s="284"/>
      <c r="ZY43" s="284"/>
      <c r="ZZ43" s="284"/>
      <c r="AAA43" s="284"/>
      <c r="AAB43" s="284"/>
      <c r="AAC43" s="284"/>
      <c r="AAD43" s="284"/>
      <c r="AAE43" s="284"/>
      <c r="AAF43" s="284"/>
      <c r="AAG43" s="284"/>
      <c r="AAH43" s="284"/>
      <c r="AAI43" s="284"/>
      <c r="AAJ43" s="284"/>
      <c r="AAK43" s="284"/>
      <c r="AAL43" s="284"/>
      <c r="AAM43" s="284"/>
      <c r="AAN43" s="284"/>
      <c r="AAO43" s="284"/>
      <c r="AAP43" s="284"/>
      <c r="AAQ43" s="284"/>
      <c r="AAR43" s="284"/>
      <c r="AAS43" s="284"/>
      <c r="AAT43" s="284"/>
      <c r="AAU43" s="284"/>
      <c r="AAV43" s="284"/>
      <c r="AAW43" s="284"/>
      <c r="AAX43" s="284"/>
      <c r="AAY43" s="284"/>
      <c r="AAZ43" s="284"/>
      <c r="ABA43" s="284"/>
      <c r="ABB43" s="284"/>
      <c r="ABC43" s="284"/>
      <c r="ABD43" s="284"/>
      <c r="ABE43" s="284"/>
      <c r="ABF43" s="284"/>
      <c r="ABG43" s="284"/>
      <c r="ABH43" s="284"/>
      <c r="ABI43" s="284"/>
      <c r="ABJ43" s="284"/>
      <c r="ABK43" s="284"/>
      <c r="ABL43" s="284"/>
      <c r="ABM43" s="284"/>
      <c r="ABN43" s="284"/>
      <c r="ABO43" s="284"/>
      <c r="ABP43" s="284"/>
      <c r="ABQ43" s="284"/>
      <c r="ABR43" s="284"/>
      <c r="ABS43" s="284"/>
      <c r="ABT43" s="284"/>
      <c r="ABU43" s="284"/>
      <c r="ABV43" s="284"/>
      <c r="ABW43" s="284"/>
      <c r="ABX43" s="284"/>
      <c r="ABY43" s="284"/>
      <c r="ABZ43" s="284"/>
      <c r="ACA43" s="284"/>
      <c r="ACB43" s="284"/>
      <c r="ACC43" s="284"/>
      <c r="ACD43" s="284"/>
      <c r="ACE43" s="284"/>
      <c r="ACF43" s="284"/>
      <c r="ACG43" s="284"/>
      <c r="ACH43" s="284"/>
      <c r="ACI43" s="284"/>
      <c r="ACJ43" s="284"/>
      <c r="ACK43" s="284"/>
      <c r="ACL43" s="284"/>
      <c r="ACM43" s="284"/>
      <c r="ACN43" s="284"/>
      <c r="ACO43" s="284"/>
      <c r="ACP43" s="284"/>
      <c r="ACQ43" s="284"/>
      <c r="ACR43" s="284"/>
      <c r="ACS43" s="284"/>
      <c r="ACT43" s="284"/>
      <c r="ACU43" s="284"/>
      <c r="ACV43" s="284"/>
      <c r="ACW43" s="284"/>
      <c r="ACX43" s="284"/>
      <c r="ACY43" s="284"/>
      <c r="ACZ43" s="284"/>
      <c r="ADA43" s="284"/>
      <c r="ADB43" s="284"/>
      <c r="ADC43" s="284"/>
      <c r="ADD43" s="284"/>
      <c r="ADE43" s="284"/>
      <c r="ADF43" s="284"/>
      <c r="ADG43" s="284"/>
      <c r="ADH43" s="284"/>
      <c r="ADI43" s="284"/>
      <c r="ADJ43" s="284"/>
      <c r="ADK43" s="284"/>
      <c r="ADL43" s="284"/>
      <c r="ADM43" s="284"/>
      <c r="ADN43" s="284"/>
      <c r="ADO43" s="284"/>
      <c r="ADP43" s="284"/>
      <c r="ADQ43" s="284"/>
      <c r="ADR43" s="284"/>
      <c r="ADS43" s="284"/>
      <c r="ADT43" s="284"/>
      <c r="ADU43" s="284"/>
      <c r="ADV43" s="284"/>
      <c r="ADW43" s="284"/>
      <c r="ADX43" s="284"/>
      <c r="ADY43" s="284"/>
      <c r="ADZ43" s="284"/>
      <c r="AEA43" s="284"/>
      <c r="AEB43" s="284"/>
      <c r="AEC43" s="284"/>
      <c r="AED43" s="284"/>
      <c r="AEE43" s="284"/>
      <c r="AEF43" s="284"/>
      <c r="AEG43" s="284"/>
      <c r="AEH43" s="284"/>
      <c r="AEI43" s="284"/>
      <c r="AEJ43" s="284"/>
      <c r="AEK43" s="284"/>
      <c r="AEL43" s="284"/>
      <c r="AEM43" s="284"/>
      <c r="AEN43" s="284"/>
      <c r="AEO43" s="284"/>
      <c r="AEP43" s="284"/>
      <c r="AEQ43" s="284"/>
      <c r="AER43" s="284"/>
      <c r="AES43" s="284"/>
      <c r="AET43" s="284"/>
      <c r="AEU43" s="284"/>
      <c r="AEV43" s="284"/>
      <c r="AEW43" s="284"/>
      <c r="AEX43" s="284"/>
      <c r="AEY43" s="284"/>
      <c r="AEZ43" s="284"/>
      <c r="AFA43" s="284"/>
      <c r="AFB43" s="284"/>
      <c r="AFC43" s="284"/>
      <c r="AFD43" s="284"/>
      <c r="AFE43" s="284"/>
      <c r="AFF43" s="284"/>
      <c r="AFG43" s="284"/>
      <c r="AFH43" s="284"/>
      <c r="AFI43" s="284"/>
      <c r="AFJ43" s="284"/>
      <c r="AFK43" s="284"/>
      <c r="AFL43" s="284"/>
      <c r="AFM43" s="284"/>
      <c r="AFN43" s="284"/>
      <c r="AFO43" s="284"/>
      <c r="AFP43" s="284"/>
      <c r="AFQ43" s="284"/>
      <c r="AFR43" s="284"/>
      <c r="AFS43" s="284"/>
      <c r="AFT43" s="284"/>
      <c r="AFU43" s="284"/>
      <c r="AFV43" s="284"/>
      <c r="AFW43" s="284"/>
      <c r="AFX43" s="284"/>
      <c r="AFY43" s="284"/>
      <c r="AFZ43" s="284"/>
      <c r="AGA43" s="284"/>
      <c r="AGB43" s="284"/>
      <c r="AGC43" s="284"/>
      <c r="AGD43" s="284"/>
      <c r="AGE43" s="284"/>
      <c r="AGF43" s="284"/>
      <c r="AGG43" s="284"/>
      <c r="AGH43" s="284"/>
      <c r="AGI43" s="284"/>
      <c r="AGJ43" s="284"/>
      <c r="AGK43" s="284"/>
      <c r="AGL43" s="284"/>
      <c r="AGM43" s="284"/>
      <c r="AGN43" s="284"/>
      <c r="AGO43" s="284"/>
      <c r="AGP43" s="284"/>
      <c r="AGQ43" s="284"/>
      <c r="AGR43" s="284"/>
      <c r="AGS43" s="284"/>
      <c r="AGT43" s="284"/>
      <c r="AGU43" s="284"/>
      <c r="AGV43" s="284"/>
      <c r="AGW43" s="284"/>
      <c r="AGX43" s="284"/>
      <c r="AGY43" s="284"/>
      <c r="AGZ43" s="284"/>
      <c r="AHA43" s="284"/>
      <c r="AHB43" s="284"/>
      <c r="AHC43" s="284"/>
      <c r="AHD43" s="284"/>
      <c r="AHE43" s="284"/>
      <c r="AHF43" s="284"/>
      <c r="AHG43" s="284"/>
      <c r="AHH43" s="284"/>
      <c r="AHI43" s="284"/>
      <c r="AHJ43" s="284"/>
      <c r="AHK43" s="284"/>
      <c r="AHL43" s="284"/>
      <c r="AHM43" s="284"/>
      <c r="AHN43" s="284"/>
      <c r="AHO43" s="284"/>
      <c r="AHP43" s="284"/>
      <c r="AHQ43" s="284"/>
      <c r="AHR43" s="284"/>
      <c r="AHS43" s="284"/>
      <c r="AHT43" s="284"/>
      <c r="AHU43" s="284"/>
      <c r="AHV43" s="284"/>
      <c r="AHW43" s="284"/>
      <c r="AHX43" s="284"/>
      <c r="AHY43" s="284"/>
      <c r="AHZ43" s="284"/>
      <c r="AIA43" s="284"/>
      <c r="AIB43" s="284"/>
      <c r="AIC43" s="284"/>
      <c r="AID43" s="284"/>
      <c r="AIE43" s="284"/>
      <c r="AIF43" s="284"/>
      <c r="AIG43" s="284"/>
      <c r="AIH43" s="284"/>
      <c r="AII43" s="284"/>
      <c r="AIJ43" s="284"/>
      <c r="AIK43" s="284"/>
      <c r="AIL43" s="284"/>
      <c r="AIM43" s="284"/>
      <c r="AIN43" s="284"/>
      <c r="AIO43" s="284"/>
      <c r="AIP43" s="284"/>
      <c r="AIQ43" s="284"/>
      <c r="AIR43" s="284"/>
      <c r="AIS43" s="284"/>
      <c r="AIT43" s="284"/>
      <c r="AIU43" s="284"/>
      <c r="AIV43" s="284"/>
      <c r="AIW43" s="284"/>
      <c r="AIX43" s="284"/>
      <c r="AIY43" s="284"/>
      <c r="AIZ43" s="284"/>
      <c r="AJA43" s="284"/>
      <c r="AJB43" s="284"/>
      <c r="AJC43" s="284"/>
      <c r="AJD43" s="284"/>
      <c r="AJE43" s="284"/>
      <c r="AJF43" s="284"/>
      <c r="AJG43" s="284"/>
      <c r="AJH43" s="284"/>
      <c r="AJI43" s="284"/>
      <c r="AJJ43" s="284"/>
      <c r="AJK43" s="284"/>
      <c r="AJL43" s="284"/>
      <c r="AJM43" s="284"/>
      <c r="AJN43" s="284"/>
      <c r="AJO43" s="284"/>
      <c r="AJP43" s="284"/>
      <c r="AJQ43" s="284"/>
      <c r="AJR43" s="284"/>
      <c r="AJS43" s="284"/>
      <c r="AJT43" s="284"/>
      <c r="AJU43" s="284"/>
      <c r="AJV43" s="284"/>
      <c r="AJW43" s="284"/>
      <c r="AJX43" s="284"/>
      <c r="AJY43" s="284"/>
      <c r="AJZ43" s="284"/>
      <c r="AKA43" s="284"/>
      <c r="AKB43" s="284"/>
      <c r="AKC43" s="284"/>
      <c r="AKD43" s="284"/>
      <c r="AKE43" s="284"/>
      <c r="AKF43" s="284"/>
      <c r="AKG43" s="284"/>
      <c r="AKH43" s="284"/>
      <c r="AKI43" s="284"/>
      <c r="AKJ43" s="284"/>
      <c r="AKK43" s="284"/>
      <c r="AKL43" s="284"/>
      <c r="AKM43" s="284"/>
      <c r="AKN43" s="284"/>
      <c r="AKO43" s="284"/>
      <c r="AKP43" s="284"/>
      <c r="AKQ43" s="284"/>
      <c r="AKR43" s="284"/>
      <c r="AKS43" s="284"/>
      <c r="AKT43" s="284"/>
      <c r="AKU43" s="284"/>
      <c r="AKV43" s="284"/>
      <c r="AKW43" s="284"/>
      <c r="AKX43" s="284"/>
      <c r="AKY43" s="284"/>
      <c r="AKZ43" s="284"/>
      <c r="ALA43" s="284"/>
      <c r="ALB43" s="284"/>
      <c r="ALC43" s="284"/>
      <c r="ALD43" s="284"/>
      <c r="ALE43" s="284"/>
      <c r="ALF43" s="284"/>
      <c r="ALG43" s="284"/>
      <c r="ALH43" s="284"/>
      <c r="ALI43" s="284"/>
      <c r="ALJ43" s="284"/>
      <c r="ALK43" s="284"/>
      <c r="ALL43" s="284"/>
      <c r="ALM43" s="284"/>
      <c r="ALN43" s="284"/>
      <c r="ALO43" s="284"/>
      <c r="ALP43" s="284"/>
      <c r="ALQ43" s="284"/>
      <c r="ALR43" s="284"/>
      <c r="ALS43" s="284"/>
      <c r="ALT43" s="284"/>
      <c r="ALU43" s="284"/>
      <c r="ALV43" s="284"/>
      <c r="ALW43" s="284"/>
      <c r="ALX43" s="284"/>
      <c r="ALY43" s="284"/>
      <c r="ALZ43" s="284"/>
      <c r="AMA43" s="284"/>
      <c r="AMB43" s="284"/>
      <c r="AMC43" s="284"/>
      <c r="AMD43" s="284"/>
      <c r="AME43" s="284"/>
      <c r="AMF43" s="284"/>
      <c r="AMG43" s="284"/>
      <c r="AMH43" s="284"/>
      <c r="AMI43" s="284"/>
      <c r="AMJ43" s="284"/>
      <c r="AMK43" s="284"/>
      <c r="AML43" s="284"/>
      <c r="AMM43" s="284"/>
      <c r="AMN43" s="284"/>
      <c r="AMO43" s="284"/>
      <c r="AMP43" s="284"/>
    </row>
    <row r="44" spans="1:1030" s="452" customFormat="1" ht="133.80000000000001" customHeight="1" thickBot="1" x14ac:dyDescent="0.5">
      <c r="A44" s="344" t="s">
        <v>616</v>
      </c>
      <c r="B44" s="285" t="s">
        <v>91</v>
      </c>
      <c r="C44" s="275" t="s">
        <v>617</v>
      </c>
      <c r="D44" s="285" t="s">
        <v>618</v>
      </c>
      <c r="E44" s="281" t="s">
        <v>43</v>
      </c>
      <c r="F44" s="275" t="s">
        <v>44</v>
      </c>
      <c r="G44" s="281">
        <v>26416</v>
      </c>
      <c r="H44" s="3">
        <v>26416</v>
      </c>
      <c r="I44" s="301" t="s">
        <v>619</v>
      </c>
      <c r="J44" s="275" t="s">
        <v>620</v>
      </c>
      <c r="K44" s="275" t="s">
        <v>621</v>
      </c>
      <c r="L44" s="277" t="s">
        <v>622</v>
      </c>
      <c r="M44" s="277" t="s">
        <v>623</v>
      </c>
      <c r="N44" s="275" t="s">
        <v>133</v>
      </c>
      <c r="O44" s="564" t="s">
        <v>624</v>
      </c>
      <c r="P44" s="555" t="s">
        <v>625</v>
      </c>
      <c r="Q44" s="321" t="s">
        <v>1635</v>
      </c>
      <c r="R44" s="697"/>
      <c r="S44" s="715"/>
      <c r="T44" s="697"/>
      <c r="U44" s="697"/>
      <c r="V44" s="339" t="s">
        <v>755</v>
      </c>
      <c r="W44" s="580" t="s">
        <v>626</v>
      </c>
      <c r="X44" s="564" t="s">
        <v>624</v>
      </c>
      <c r="Y44" s="581" t="s">
        <v>627</v>
      </c>
      <c r="Z44" s="451" t="s">
        <v>628</v>
      </c>
      <c r="AA44" s="277" t="s">
        <v>629</v>
      </c>
      <c r="AB44" s="275" t="s">
        <v>630</v>
      </c>
      <c r="AC44" s="649" t="s">
        <v>631</v>
      </c>
      <c r="AD44" s="677" t="s">
        <v>632</v>
      </c>
      <c r="AE44" s="331"/>
      <c r="AF44" s="330"/>
      <c r="AG44" s="323" t="s">
        <v>1305</v>
      </c>
      <c r="AH44" s="277" t="s">
        <v>1306</v>
      </c>
      <c r="AI44" s="626" t="s">
        <v>1307</v>
      </c>
      <c r="AJ44" s="275" t="s">
        <v>1308</v>
      </c>
      <c r="AK44" s="282" t="s">
        <v>626</v>
      </c>
      <c r="AL44" s="446"/>
      <c r="AM44" s="446"/>
      <c r="AN44" s="316">
        <v>1</v>
      </c>
      <c r="AO44" s="281"/>
      <c r="AP44" s="281"/>
      <c r="AQ44" s="281"/>
      <c r="AR44" s="281"/>
      <c r="AS44" s="281"/>
      <c r="AT44" s="282">
        <v>1</v>
      </c>
      <c r="AU44" s="317"/>
      <c r="AV44" s="539">
        <v>157</v>
      </c>
      <c r="AW44" s="447">
        <v>47</v>
      </c>
      <c r="AX44" s="447">
        <v>0</v>
      </c>
      <c r="AY44" s="447">
        <v>0</v>
      </c>
      <c r="AZ44" s="283"/>
      <c r="BA44" s="283"/>
      <c r="BB44" s="283"/>
      <c r="BC44" s="283"/>
      <c r="BD44" s="283"/>
      <c r="BE44" s="283"/>
      <c r="BF44" s="283"/>
      <c r="BG44" s="283"/>
      <c r="BH44" s="283"/>
      <c r="BI44" s="283"/>
      <c r="BJ44" s="283"/>
      <c r="BK44" s="283"/>
      <c r="BL44" s="284"/>
      <c r="BM44" s="284"/>
      <c r="BN44" s="284"/>
      <c r="BO44" s="284"/>
      <c r="BP44" s="284"/>
      <c r="BQ44" s="284"/>
      <c r="BR44" s="284"/>
      <c r="BS44" s="283"/>
      <c r="BT44" s="283"/>
      <c r="BU44" s="283"/>
      <c r="BV44" s="283"/>
      <c r="BW44" s="283"/>
      <c r="BX44" s="283"/>
      <c r="BY44" s="283"/>
      <c r="BZ44" s="283"/>
      <c r="CA44" s="283"/>
      <c r="CB44" s="283"/>
      <c r="CC44" s="283"/>
      <c r="CD44" s="283"/>
      <c r="CE44" s="283"/>
      <c r="CF44" s="283"/>
      <c r="CG44" s="283"/>
      <c r="CH44" s="283"/>
      <c r="CI44" s="283"/>
      <c r="CJ44" s="283"/>
      <c r="CK44" s="283"/>
      <c r="CL44" s="283"/>
      <c r="CM44" s="283"/>
      <c r="CN44" s="283"/>
      <c r="CO44" s="283"/>
      <c r="CP44" s="283"/>
      <c r="CQ44" s="283"/>
      <c r="CR44" s="283"/>
      <c r="CS44" s="283"/>
      <c r="CT44" s="283"/>
      <c r="CU44" s="283"/>
      <c r="CV44" s="283"/>
      <c r="CW44" s="283"/>
      <c r="CX44" s="283"/>
      <c r="CY44" s="283"/>
      <c r="CZ44" s="283"/>
      <c r="DA44" s="283"/>
      <c r="DB44" s="283"/>
      <c r="DC44" s="283"/>
      <c r="DD44" s="283"/>
      <c r="DE44" s="283"/>
      <c r="DF44" s="283"/>
      <c r="DG44" s="283"/>
      <c r="DH44" s="283"/>
      <c r="DI44" s="283"/>
      <c r="DJ44" s="283"/>
      <c r="DK44" s="283"/>
      <c r="DL44" s="283"/>
      <c r="DM44" s="283"/>
      <c r="DN44" s="283"/>
      <c r="DO44" s="283"/>
      <c r="DP44" s="283"/>
      <c r="DQ44" s="283"/>
      <c r="DR44" s="283"/>
      <c r="DS44" s="283"/>
      <c r="DT44" s="283"/>
      <c r="DU44" s="283"/>
      <c r="DV44" s="283"/>
      <c r="DW44" s="283"/>
      <c r="DX44" s="283"/>
      <c r="DY44" s="283"/>
      <c r="DZ44" s="283"/>
      <c r="EA44" s="283"/>
      <c r="EB44" s="283"/>
      <c r="EC44" s="283"/>
      <c r="ED44" s="283"/>
      <c r="EE44" s="283"/>
      <c r="EF44" s="283"/>
      <c r="EG44" s="283"/>
      <c r="EH44" s="283"/>
      <c r="EI44" s="283"/>
      <c r="EJ44" s="283"/>
      <c r="EK44" s="283"/>
      <c r="EL44" s="283"/>
      <c r="EM44" s="283"/>
      <c r="EN44" s="283"/>
      <c r="EO44" s="283"/>
      <c r="EP44" s="283"/>
      <c r="EQ44" s="283"/>
      <c r="ER44" s="283"/>
      <c r="ES44" s="283"/>
      <c r="ET44" s="283"/>
      <c r="EU44" s="283"/>
      <c r="EV44" s="283"/>
      <c r="EW44" s="283"/>
      <c r="EX44" s="283"/>
      <c r="EY44" s="283"/>
      <c r="EZ44" s="283"/>
      <c r="FA44" s="283"/>
      <c r="FB44" s="283"/>
      <c r="FC44" s="283"/>
      <c r="FD44" s="283"/>
      <c r="FE44" s="283"/>
      <c r="FF44" s="283"/>
      <c r="FG44" s="283"/>
      <c r="FH44" s="283"/>
      <c r="FI44" s="283"/>
      <c r="FJ44" s="283"/>
      <c r="FK44" s="283"/>
      <c r="FL44" s="283"/>
      <c r="FM44" s="283"/>
      <c r="FN44" s="283"/>
      <c r="FO44" s="283"/>
      <c r="FP44" s="283"/>
      <c r="FQ44" s="283"/>
      <c r="FR44" s="283"/>
      <c r="FS44" s="283"/>
      <c r="FT44" s="283"/>
      <c r="FU44" s="283"/>
      <c r="FV44" s="283"/>
      <c r="FW44" s="283"/>
      <c r="FX44" s="283"/>
      <c r="FY44" s="283"/>
      <c r="FZ44" s="283"/>
      <c r="GA44" s="283"/>
      <c r="GB44" s="283"/>
      <c r="GC44" s="283"/>
      <c r="GD44" s="283"/>
      <c r="GE44" s="283"/>
      <c r="GF44" s="283"/>
      <c r="GG44" s="283"/>
      <c r="GH44" s="283"/>
      <c r="GI44" s="283"/>
      <c r="GJ44" s="283"/>
      <c r="GK44" s="283"/>
      <c r="GL44" s="283"/>
      <c r="GM44" s="283"/>
      <c r="GN44" s="283"/>
      <c r="GO44" s="283"/>
      <c r="GP44" s="283"/>
      <c r="GQ44" s="283"/>
      <c r="GR44" s="283"/>
      <c r="GS44" s="283"/>
      <c r="GT44" s="283"/>
      <c r="GU44" s="283"/>
      <c r="GV44" s="283"/>
      <c r="GW44" s="283"/>
      <c r="GX44" s="283"/>
      <c r="GY44" s="283"/>
      <c r="GZ44" s="283"/>
      <c r="HA44" s="283"/>
      <c r="HB44" s="283"/>
      <c r="HC44" s="283"/>
      <c r="HD44" s="283"/>
      <c r="HE44" s="283"/>
      <c r="HF44" s="283"/>
      <c r="HG44" s="283"/>
      <c r="HH44" s="283"/>
      <c r="HI44" s="283"/>
      <c r="HJ44" s="283"/>
      <c r="HK44" s="283"/>
      <c r="HL44" s="283"/>
      <c r="HM44" s="283"/>
      <c r="HN44" s="283"/>
      <c r="HO44" s="283"/>
      <c r="HP44" s="283"/>
      <c r="HQ44" s="283"/>
      <c r="HR44" s="283"/>
      <c r="HS44" s="283"/>
      <c r="HT44" s="283"/>
      <c r="HU44" s="283"/>
      <c r="HV44" s="283"/>
      <c r="HW44" s="283"/>
      <c r="HX44" s="283"/>
      <c r="HY44" s="283"/>
      <c r="HZ44" s="283"/>
      <c r="IA44" s="283"/>
      <c r="IB44" s="283"/>
      <c r="IC44" s="283"/>
      <c r="ID44" s="283"/>
      <c r="IE44" s="283"/>
      <c r="IF44" s="283"/>
      <c r="IG44" s="283"/>
      <c r="IH44" s="283"/>
      <c r="II44" s="283"/>
      <c r="IJ44" s="283"/>
      <c r="IK44" s="283"/>
      <c r="IL44" s="283"/>
      <c r="IM44" s="283"/>
      <c r="IN44" s="283"/>
      <c r="IO44" s="283"/>
      <c r="IP44" s="283"/>
      <c r="IQ44" s="283"/>
      <c r="IR44" s="283"/>
      <c r="IS44" s="283"/>
      <c r="IT44" s="283"/>
      <c r="IU44" s="283"/>
      <c r="IV44" s="283"/>
      <c r="IW44" s="283"/>
      <c r="IX44" s="283"/>
      <c r="IY44" s="283"/>
      <c r="IZ44" s="283"/>
      <c r="JA44" s="283"/>
      <c r="JB44" s="283"/>
      <c r="JC44" s="283"/>
      <c r="JD44" s="283"/>
      <c r="JE44" s="283"/>
      <c r="JF44" s="283"/>
      <c r="JG44" s="283"/>
      <c r="JH44" s="283"/>
      <c r="JI44" s="283"/>
      <c r="JJ44" s="283"/>
      <c r="JK44" s="283"/>
      <c r="JL44" s="283"/>
      <c r="JM44" s="283"/>
      <c r="JN44" s="283"/>
      <c r="JO44" s="283"/>
      <c r="JP44" s="283"/>
      <c r="JQ44" s="283"/>
      <c r="JR44" s="283"/>
      <c r="JS44" s="283"/>
      <c r="JT44" s="283"/>
      <c r="JU44" s="283"/>
      <c r="JV44" s="283"/>
      <c r="JW44" s="283"/>
      <c r="JX44" s="283"/>
      <c r="JY44" s="283"/>
      <c r="JZ44" s="283"/>
      <c r="KA44" s="283"/>
      <c r="KB44" s="283"/>
      <c r="KC44" s="283"/>
      <c r="KD44" s="283"/>
      <c r="KE44" s="283"/>
      <c r="KF44" s="283"/>
      <c r="KG44" s="283"/>
      <c r="KH44" s="283"/>
      <c r="KI44" s="283"/>
      <c r="KJ44" s="283"/>
      <c r="KK44" s="283"/>
      <c r="KL44" s="283"/>
      <c r="KM44" s="283"/>
      <c r="KN44" s="283"/>
      <c r="KO44" s="283"/>
      <c r="KP44" s="283"/>
      <c r="KQ44" s="283"/>
      <c r="KR44" s="283"/>
      <c r="KS44" s="283"/>
      <c r="KT44" s="283"/>
      <c r="KU44" s="283"/>
      <c r="KV44" s="283"/>
      <c r="KW44" s="283"/>
      <c r="KX44" s="283"/>
      <c r="KY44" s="283"/>
      <c r="KZ44" s="283"/>
      <c r="LA44" s="283"/>
      <c r="LB44" s="283"/>
      <c r="LC44" s="283"/>
      <c r="LD44" s="283"/>
      <c r="LE44" s="283"/>
      <c r="LF44" s="283"/>
      <c r="LG44" s="283"/>
      <c r="LH44" s="283"/>
      <c r="LI44" s="283"/>
      <c r="LJ44" s="283"/>
      <c r="LK44" s="283"/>
      <c r="LL44" s="283"/>
      <c r="LM44" s="283"/>
      <c r="LN44" s="283"/>
      <c r="LO44" s="283"/>
      <c r="LP44" s="283"/>
      <c r="LQ44" s="283"/>
      <c r="LR44" s="283"/>
      <c r="LS44" s="283"/>
      <c r="LT44" s="283"/>
      <c r="LU44" s="283"/>
      <c r="LV44" s="283"/>
      <c r="LW44" s="283"/>
      <c r="LX44" s="283"/>
      <c r="LY44" s="283"/>
      <c r="LZ44" s="283"/>
      <c r="MA44" s="283"/>
      <c r="MB44" s="283"/>
      <c r="MC44" s="283"/>
      <c r="MD44" s="283"/>
      <c r="ME44" s="283"/>
      <c r="MF44" s="283"/>
      <c r="MG44" s="283"/>
      <c r="MH44" s="283"/>
      <c r="MI44" s="283"/>
      <c r="MJ44" s="283"/>
      <c r="MK44" s="283"/>
      <c r="ML44" s="283"/>
      <c r="MM44" s="283"/>
      <c r="MN44" s="283"/>
      <c r="MO44" s="283"/>
      <c r="MP44" s="283"/>
      <c r="MQ44" s="283"/>
      <c r="MR44" s="283"/>
      <c r="MS44" s="283"/>
      <c r="MT44" s="283"/>
      <c r="MU44" s="283"/>
      <c r="MV44" s="283"/>
      <c r="MW44" s="283"/>
      <c r="MX44" s="283"/>
      <c r="MY44" s="283"/>
      <c r="MZ44" s="283"/>
      <c r="NA44" s="283"/>
      <c r="NB44" s="283"/>
      <c r="NC44" s="283"/>
      <c r="ND44" s="283"/>
      <c r="NE44" s="283"/>
      <c r="NF44" s="283"/>
      <c r="NG44" s="283"/>
      <c r="NH44" s="283"/>
      <c r="NI44" s="283"/>
      <c r="NJ44" s="283"/>
      <c r="NK44" s="283"/>
      <c r="NL44" s="283"/>
      <c r="NM44" s="283"/>
      <c r="NN44" s="283"/>
      <c r="NO44" s="283"/>
      <c r="NP44" s="283"/>
      <c r="NQ44" s="283"/>
      <c r="NR44" s="283"/>
      <c r="NS44" s="283"/>
      <c r="NT44" s="283"/>
      <c r="NU44" s="283"/>
      <c r="NV44" s="283"/>
      <c r="NW44" s="283"/>
      <c r="NX44" s="283"/>
      <c r="NY44" s="283"/>
      <c r="NZ44" s="283"/>
      <c r="OA44" s="283"/>
      <c r="OB44" s="283"/>
      <c r="OC44" s="283"/>
      <c r="OD44" s="283"/>
      <c r="OE44" s="283"/>
      <c r="OF44" s="283"/>
      <c r="OG44" s="283"/>
      <c r="OH44" s="283"/>
      <c r="OI44" s="283"/>
      <c r="OJ44" s="283"/>
      <c r="OK44" s="283"/>
      <c r="OL44" s="283"/>
      <c r="OM44" s="283"/>
      <c r="ON44" s="283"/>
      <c r="OO44" s="283"/>
      <c r="OP44" s="283"/>
      <c r="OQ44" s="283"/>
      <c r="OR44" s="283"/>
      <c r="OS44" s="283"/>
      <c r="OT44" s="283"/>
      <c r="OU44" s="283"/>
      <c r="OV44" s="283"/>
      <c r="OW44" s="283"/>
      <c r="OX44" s="283"/>
      <c r="OY44" s="283"/>
      <c r="OZ44" s="283"/>
      <c r="PA44" s="283"/>
      <c r="PB44" s="283"/>
      <c r="PC44" s="283"/>
      <c r="PD44" s="283"/>
      <c r="PE44" s="283"/>
      <c r="PF44" s="283"/>
      <c r="PG44" s="283"/>
      <c r="PH44" s="283"/>
      <c r="PI44" s="283"/>
      <c r="PJ44" s="283"/>
      <c r="PK44" s="283"/>
      <c r="PL44" s="283"/>
      <c r="PM44" s="283"/>
      <c r="PN44" s="283"/>
      <c r="PO44" s="283"/>
      <c r="PP44" s="283"/>
      <c r="PQ44" s="283"/>
      <c r="PR44" s="283"/>
      <c r="PS44" s="283"/>
      <c r="PT44" s="283"/>
      <c r="PU44" s="283"/>
      <c r="PV44" s="283"/>
      <c r="PW44" s="283"/>
      <c r="PX44" s="283"/>
      <c r="PY44" s="283"/>
      <c r="PZ44" s="283"/>
      <c r="QA44" s="283"/>
      <c r="QB44" s="283"/>
      <c r="QC44" s="283"/>
      <c r="QD44" s="283"/>
      <c r="QE44" s="283"/>
      <c r="QF44" s="283"/>
      <c r="QG44" s="283"/>
      <c r="QH44" s="283"/>
      <c r="QI44" s="283"/>
      <c r="QJ44" s="283"/>
      <c r="QK44" s="283"/>
      <c r="QL44" s="283"/>
      <c r="QM44" s="283"/>
      <c r="QN44" s="283"/>
      <c r="QO44" s="283"/>
      <c r="QP44" s="283"/>
      <c r="QQ44" s="283"/>
      <c r="QR44" s="283"/>
      <c r="QS44" s="283"/>
      <c r="QT44" s="283"/>
      <c r="QU44" s="283"/>
      <c r="QV44" s="283"/>
      <c r="QW44" s="283"/>
      <c r="QX44" s="283"/>
      <c r="QY44" s="283"/>
      <c r="QZ44" s="283"/>
      <c r="RA44" s="283"/>
      <c r="RB44" s="283"/>
      <c r="RC44" s="283"/>
      <c r="RD44" s="283"/>
      <c r="RE44" s="283"/>
      <c r="RF44" s="283"/>
      <c r="RG44" s="283"/>
      <c r="RH44" s="283"/>
      <c r="RI44" s="283"/>
      <c r="RJ44" s="283"/>
      <c r="RK44" s="283"/>
      <c r="RL44" s="283"/>
      <c r="RM44" s="283"/>
      <c r="RN44" s="283"/>
      <c r="RO44" s="283"/>
      <c r="RP44" s="283"/>
      <c r="RQ44" s="283"/>
      <c r="RR44" s="283"/>
      <c r="RS44" s="283"/>
      <c r="RT44" s="283"/>
      <c r="RU44" s="283"/>
      <c r="RV44" s="283"/>
      <c r="RW44" s="283"/>
      <c r="RX44" s="283"/>
      <c r="RY44" s="283"/>
      <c r="RZ44" s="283"/>
      <c r="SA44" s="283"/>
      <c r="SB44" s="283"/>
      <c r="SC44" s="283"/>
      <c r="SD44" s="283"/>
      <c r="SE44" s="283"/>
      <c r="SF44" s="283"/>
      <c r="SG44" s="283"/>
      <c r="SH44" s="283"/>
      <c r="SI44" s="283"/>
      <c r="SJ44" s="283"/>
      <c r="SK44" s="283"/>
      <c r="SL44" s="283"/>
      <c r="SM44" s="283"/>
      <c r="SN44" s="283"/>
      <c r="SO44" s="283"/>
      <c r="SP44" s="283"/>
      <c r="SQ44" s="283"/>
      <c r="SR44" s="283"/>
      <c r="SS44" s="283"/>
      <c r="ST44" s="283"/>
      <c r="SU44" s="283"/>
      <c r="SV44" s="283"/>
      <c r="SW44" s="283"/>
      <c r="SX44" s="283"/>
      <c r="SY44" s="283"/>
      <c r="SZ44" s="283"/>
      <c r="TA44" s="283"/>
      <c r="TB44" s="283"/>
      <c r="TC44" s="283"/>
      <c r="TD44" s="283"/>
      <c r="TE44" s="283"/>
      <c r="TF44" s="283"/>
      <c r="TG44" s="283"/>
      <c r="TH44" s="283"/>
      <c r="TI44" s="283"/>
      <c r="TJ44" s="283"/>
      <c r="TK44" s="283"/>
      <c r="TL44" s="283"/>
      <c r="TM44" s="283"/>
      <c r="TN44" s="283"/>
      <c r="TO44" s="283"/>
      <c r="TP44" s="283"/>
      <c r="TQ44" s="283"/>
      <c r="TR44" s="283"/>
      <c r="TS44" s="283"/>
      <c r="TT44" s="283"/>
      <c r="TU44" s="283"/>
      <c r="TV44" s="283"/>
      <c r="TW44" s="283"/>
      <c r="TX44" s="283"/>
      <c r="TY44" s="283"/>
      <c r="TZ44" s="283"/>
      <c r="UA44" s="283"/>
      <c r="UB44" s="283"/>
      <c r="UC44" s="283"/>
      <c r="UD44" s="283"/>
      <c r="UE44" s="283"/>
      <c r="UF44" s="283"/>
      <c r="UG44" s="283"/>
      <c r="UH44" s="283"/>
      <c r="UI44" s="283"/>
      <c r="UJ44" s="283"/>
      <c r="UK44" s="283"/>
      <c r="UL44" s="283"/>
      <c r="UM44" s="283"/>
      <c r="UN44" s="283"/>
      <c r="UO44" s="283"/>
      <c r="UP44" s="283"/>
      <c r="UQ44" s="283"/>
      <c r="UR44" s="283"/>
      <c r="US44" s="283"/>
      <c r="UT44" s="283"/>
      <c r="UU44" s="283"/>
      <c r="UV44" s="283"/>
      <c r="UW44" s="283"/>
      <c r="UX44" s="283"/>
      <c r="UY44" s="283"/>
      <c r="UZ44" s="283"/>
      <c r="VA44" s="283"/>
      <c r="VB44" s="283"/>
      <c r="VC44" s="283"/>
      <c r="VD44" s="283"/>
      <c r="VE44" s="283"/>
      <c r="VF44" s="283"/>
      <c r="VG44" s="283"/>
      <c r="VH44" s="283"/>
      <c r="VI44" s="283"/>
      <c r="VJ44" s="283"/>
      <c r="VK44" s="283"/>
      <c r="VL44" s="283"/>
      <c r="VM44" s="283"/>
      <c r="VN44" s="283"/>
      <c r="VO44" s="283"/>
      <c r="VP44" s="283"/>
      <c r="VQ44" s="283"/>
      <c r="VR44" s="283"/>
      <c r="VS44" s="283"/>
      <c r="VT44" s="283"/>
      <c r="VU44" s="283"/>
      <c r="VV44" s="283"/>
      <c r="VW44" s="283"/>
      <c r="VX44" s="283"/>
      <c r="VY44" s="283"/>
      <c r="VZ44" s="283"/>
      <c r="WA44" s="283"/>
      <c r="WB44" s="283"/>
      <c r="WC44" s="283"/>
      <c r="WD44" s="283"/>
      <c r="WE44" s="283"/>
      <c r="WF44" s="283"/>
      <c r="WG44" s="283"/>
      <c r="WH44" s="283"/>
      <c r="WI44" s="283"/>
      <c r="WJ44" s="283"/>
      <c r="WK44" s="283"/>
      <c r="WL44" s="283"/>
      <c r="WM44" s="283"/>
      <c r="WN44" s="283"/>
      <c r="WO44" s="283"/>
      <c r="WP44" s="283"/>
      <c r="WQ44" s="283"/>
      <c r="WR44" s="283"/>
      <c r="WS44" s="283"/>
      <c r="WT44" s="283"/>
      <c r="WU44" s="283"/>
      <c r="WV44" s="283"/>
      <c r="WW44" s="283"/>
      <c r="WX44" s="283"/>
      <c r="WY44" s="283"/>
      <c r="WZ44" s="283"/>
      <c r="XA44" s="283"/>
      <c r="XB44" s="283"/>
      <c r="XC44" s="283"/>
      <c r="XD44" s="283"/>
      <c r="XE44" s="283"/>
      <c r="XF44" s="283"/>
      <c r="XG44" s="283"/>
      <c r="XH44" s="283"/>
      <c r="XI44" s="283"/>
      <c r="XJ44" s="283"/>
      <c r="XK44" s="283"/>
      <c r="XL44" s="283"/>
      <c r="XM44" s="283"/>
      <c r="XN44" s="283"/>
      <c r="XO44" s="283"/>
      <c r="XP44" s="283"/>
      <c r="XQ44" s="283"/>
      <c r="XR44" s="283"/>
      <c r="XS44" s="283"/>
      <c r="XT44" s="283"/>
      <c r="XU44" s="283"/>
      <c r="XV44" s="283"/>
      <c r="XW44" s="283"/>
      <c r="XX44" s="283"/>
      <c r="XY44" s="283"/>
      <c r="XZ44" s="283"/>
      <c r="YA44" s="283"/>
      <c r="YB44" s="283"/>
      <c r="YC44" s="283"/>
      <c r="YD44" s="283"/>
      <c r="YE44" s="283"/>
      <c r="YF44" s="283"/>
      <c r="YG44" s="283"/>
      <c r="YH44" s="283"/>
      <c r="YI44" s="283"/>
      <c r="YJ44" s="283"/>
      <c r="YK44" s="283"/>
      <c r="YL44" s="283"/>
      <c r="YM44" s="283"/>
      <c r="YN44" s="283"/>
      <c r="YO44" s="283"/>
      <c r="YP44" s="283"/>
      <c r="YQ44" s="283"/>
      <c r="YR44" s="283"/>
      <c r="YS44" s="283"/>
      <c r="YT44" s="283"/>
      <c r="YU44" s="283"/>
      <c r="YV44" s="283"/>
      <c r="YW44" s="283"/>
      <c r="YX44" s="283"/>
      <c r="YY44" s="283"/>
      <c r="YZ44" s="283"/>
      <c r="ZA44" s="283"/>
      <c r="ZB44" s="283"/>
      <c r="ZC44" s="283"/>
      <c r="ZD44" s="283"/>
      <c r="ZE44" s="283"/>
      <c r="ZF44" s="283"/>
      <c r="ZG44" s="283"/>
      <c r="ZH44" s="283"/>
      <c r="ZI44" s="283"/>
      <c r="ZJ44" s="283"/>
      <c r="ZK44" s="283"/>
      <c r="ZL44" s="283"/>
      <c r="ZM44" s="283"/>
      <c r="ZN44" s="283"/>
      <c r="ZO44" s="283"/>
      <c r="ZP44" s="283"/>
      <c r="ZQ44" s="283"/>
      <c r="ZR44" s="283"/>
      <c r="ZS44" s="283"/>
      <c r="ZT44" s="283"/>
      <c r="ZU44" s="283"/>
      <c r="ZV44" s="283"/>
      <c r="ZW44" s="283"/>
      <c r="ZX44" s="283"/>
      <c r="ZY44" s="283"/>
      <c r="ZZ44" s="283"/>
      <c r="AAA44" s="283"/>
      <c r="AAB44" s="283"/>
      <c r="AAC44" s="283"/>
      <c r="AAD44" s="283"/>
      <c r="AAE44" s="283"/>
      <c r="AAF44" s="283"/>
      <c r="AAG44" s="283"/>
      <c r="AAH44" s="283"/>
      <c r="AAI44" s="283"/>
      <c r="AAJ44" s="283"/>
      <c r="AAK44" s="283"/>
      <c r="AAL44" s="283"/>
      <c r="AAM44" s="283"/>
      <c r="AAN44" s="283"/>
      <c r="AAO44" s="283"/>
      <c r="AAP44" s="283"/>
      <c r="AAQ44" s="283"/>
      <c r="AAR44" s="283"/>
      <c r="AAS44" s="283"/>
      <c r="AAT44" s="283"/>
      <c r="AAU44" s="283"/>
      <c r="AAV44" s="283"/>
      <c r="AAW44" s="283"/>
      <c r="AAX44" s="283"/>
      <c r="AAY44" s="283"/>
      <c r="AAZ44" s="283"/>
      <c r="ABA44" s="283"/>
      <c r="ABB44" s="283"/>
      <c r="ABC44" s="283"/>
      <c r="ABD44" s="283"/>
      <c r="ABE44" s="283"/>
      <c r="ABF44" s="283"/>
      <c r="ABG44" s="283"/>
      <c r="ABH44" s="283"/>
      <c r="ABI44" s="283"/>
      <c r="ABJ44" s="283"/>
      <c r="ABK44" s="283"/>
      <c r="ABL44" s="283"/>
      <c r="ABM44" s="283"/>
      <c r="ABN44" s="283"/>
      <c r="ABO44" s="283"/>
      <c r="ABP44" s="283"/>
      <c r="ABQ44" s="283"/>
      <c r="ABR44" s="283"/>
      <c r="ABS44" s="283"/>
      <c r="ABT44" s="283"/>
      <c r="ABU44" s="283"/>
      <c r="ABV44" s="283"/>
      <c r="ABW44" s="283"/>
      <c r="ABX44" s="283"/>
      <c r="ABY44" s="283"/>
      <c r="ABZ44" s="283"/>
      <c r="ACA44" s="283"/>
      <c r="ACB44" s="283"/>
      <c r="ACC44" s="283"/>
      <c r="ACD44" s="283"/>
      <c r="ACE44" s="283"/>
      <c r="ACF44" s="283"/>
      <c r="ACG44" s="283"/>
      <c r="ACH44" s="283"/>
      <c r="ACI44" s="283"/>
      <c r="ACJ44" s="283"/>
      <c r="ACK44" s="283"/>
      <c r="ACL44" s="283"/>
      <c r="ACM44" s="283"/>
      <c r="ACN44" s="283"/>
      <c r="ACO44" s="283"/>
      <c r="ACP44" s="283"/>
      <c r="ACQ44" s="283"/>
      <c r="ACR44" s="283"/>
      <c r="ACS44" s="283"/>
      <c r="ACT44" s="283"/>
      <c r="ACU44" s="283"/>
      <c r="ACV44" s="283"/>
      <c r="ACW44" s="283"/>
      <c r="ACX44" s="283"/>
      <c r="ACY44" s="283"/>
      <c r="ACZ44" s="283"/>
      <c r="ADA44" s="283"/>
      <c r="ADB44" s="283"/>
      <c r="ADC44" s="283"/>
      <c r="ADD44" s="283"/>
      <c r="ADE44" s="283"/>
      <c r="ADF44" s="283"/>
      <c r="ADG44" s="283"/>
      <c r="ADH44" s="283"/>
      <c r="ADI44" s="283"/>
      <c r="ADJ44" s="283"/>
      <c r="ADK44" s="283"/>
      <c r="ADL44" s="283"/>
      <c r="ADM44" s="283"/>
      <c r="ADN44" s="283"/>
      <c r="ADO44" s="283"/>
      <c r="ADP44" s="283"/>
      <c r="ADQ44" s="283"/>
      <c r="ADR44" s="283"/>
      <c r="ADS44" s="283"/>
      <c r="ADT44" s="283"/>
      <c r="ADU44" s="283"/>
      <c r="ADV44" s="283"/>
      <c r="ADW44" s="283"/>
      <c r="ADX44" s="283"/>
      <c r="ADY44" s="283"/>
      <c r="ADZ44" s="283"/>
      <c r="AEA44" s="283"/>
      <c r="AEB44" s="283"/>
      <c r="AEC44" s="283"/>
      <c r="AED44" s="283"/>
      <c r="AEE44" s="283"/>
      <c r="AEF44" s="283"/>
      <c r="AEG44" s="283"/>
      <c r="AEH44" s="283"/>
      <c r="AEI44" s="283"/>
      <c r="AEJ44" s="283"/>
      <c r="AEK44" s="283"/>
      <c r="AEL44" s="283"/>
      <c r="AEM44" s="283"/>
      <c r="AEN44" s="283"/>
      <c r="AEO44" s="283"/>
      <c r="AEP44" s="283"/>
      <c r="AEQ44" s="283"/>
      <c r="AER44" s="283"/>
      <c r="AES44" s="283"/>
      <c r="AET44" s="283"/>
      <c r="AEU44" s="283"/>
      <c r="AEV44" s="283"/>
      <c r="AEW44" s="283"/>
      <c r="AEX44" s="283"/>
      <c r="AEY44" s="283"/>
      <c r="AEZ44" s="283"/>
      <c r="AFA44" s="283"/>
      <c r="AFB44" s="283"/>
      <c r="AFC44" s="283"/>
      <c r="AFD44" s="283"/>
      <c r="AFE44" s="283"/>
      <c r="AFF44" s="283"/>
      <c r="AFG44" s="283"/>
      <c r="AFH44" s="283"/>
      <c r="AFI44" s="283"/>
      <c r="AFJ44" s="283"/>
      <c r="AFK44" s="283"/>
      <c r="AFL44" s="283"/>
      <c r="AFM44" s="283"/>
      <c r="AFN44" s="283"/>
      <c r="AFO44" s="283"/>
      <c r="AFP44" s="283"/>
      <c r="AFQ44" s="283"/>
      <c r="AFR44" s="283"/>
      <c r="AFS44" s="283"/>
      <c r="AFT44" s="283"/>
      <c r="AFU44" s="283"/>
      <c r="AFV44" s="283"/>
      <c r="AFW44" s="283"/>
      <c r="AFX44" s="283"/>
      <c r="AFY44" s="283"/>
      <c r="AFZ44" s="283"/>
      <c r="AGA44" s="283"/>
      <c r="AGB44" s="283"/>
      <c r="AGC44" s="283"/>
      <c r="AGD44" s="283"/>
      <c r="AGE44" s="283"/>
      <c r="AGF44" s="283"/>
      <c r="AGG44" s="283"/>
      <c r="AGH44" s="283"/>
      <c r="AGI44" s="283"/>
      <c r="AGJ44" s="283"/>
      <c r="AGK44" s="283"/>
      <c r="AGL44" s="283"/>
      <c r="AGM44" s="283"/>
      <c r="AGN44" s="283"/>
      <c r="AGO44" s="283"/>
      <c r="AGP44" s="283"/>
      <c r="AGQ44" s="283"/>
      <c r="AGR44" s="283"/>
      <c r="AGS44" s="283"/>
      <c r="AGT44" s="283"/>
      <c r="AGU44" s="283"/>
      <c r="AGV44" s="283"/>
      <c r="AGW44" s="283"/>
      <c r="AGX44" s="283"/>
      <c r="AGY44" s="283"/>
      <c r="AGZ44" s="283"/>
      <c r="AHA44" s="283"/>
      <c r="AHB44" s="283"/>
      <c r="AHC44" s="283"/>
      <c r="AHD44" s="283"/>
      <c r="AHE44" s="283"/>
      <c r="AHF44" s="283"/>
      <c r="AHG44" s="283"/>
      <c r="AHH44" s="283"/>
      <c r="AHI44" s="283"/>
      <c r="AHJ44" s="283"/>
      <c r="AHK44" s="283"/>
      <c r="AHL44" s="283"/>
      <c r="AHM44" s="283"/>
      <c r="AHN44" s="283"/>
      <c r="AHO44" s="283"/>
      <c r="AHP44" s="283"/>
      <c r="AHQ44" s="283"/>
      <c r="AHR44" s="283"/>
      <c r="AHS44" s="283"/>
      <c r="AHT44" s="283"/>
      <c r="AHU44" s="283"/>
      <c r="AHV44" s="283"/>
      <c r="AHW44" s="283"/>
      <c r="AHX44" s="283"/>
      <c r="AHY44" s="283"/>
      <c r="AHZ44" s="283"/>
      <c r="AIA44" s="283"/>
      <c r="AIB44" s="283"/>
      <c r="AIC44" s="283"/>
      <c r="AID44" s="283"/>
      <c r="AIE44" s="283"/>
      <c r="AIF44" s="283"/>
      <c r="AIG44" s="283"/>
      <c r="AIH44" s="283"/>
      <c r="AII44" s="283"/>
      <c r="AIJ44" s="283"/>
      <c r="AIK44" s="283"/>
      <c r="AIL44" s="283"/>
      <c r="AIM44" s="283"/>
      <c r="AIN44" s="283"/>
      <c r="AIO44" s="283"/>
      <c r="AIP44" s="283"/>
      <c r="AIQ44" s="283"/>
      <c r="AIR44" s="283"/>
      <c r="AIS44" s="283"/>
      <c r="AIT44" s="283"/>
      <c r="AIU44" s="283"/>
      <c r="AIV44" s="283"/>
      <c r="AIW44" s="283"/>
      <c r="AIX44" s="283"/>
      <c r="AIY44" s="283"/>
      <c r="AIZ44" s="283"/>
      <c r="AJA44" s="283"/>
      <c r="AJB44" s="283"/>
      <c r="AJC44" s="283"/>
      <c r="AJD44" s="283"/>
      <c r="AJE44" s="283"/>
      <c r="AJF44" s="283"/>
      <c r="AJG44" s="283"/>
      <c r="AJH44" s="283"/>
      <c r="AJI44" s="283"/>
      <c r="AJJ44" s="283"/>
      <c r="AJK44" s="283"/>
      <c r="AJL44" s="283"/>
      <c r="AJM44" s="283"/>
      <c r="AJN44" s="283"/>
      <c r="AJO44" s="283"/>
      <c r="AJP44" s="283"/>
      <c r="AJQ44" s="283"/>
      <c r="AJR44" s="283"/>
      <c r="AJS44" s="283"/>
      <c r="AJT44" s="283"/>
      <c r="AJU44" s="283"/>
      <c r="AJV44" s="283"/>
      <c r="AJW44" s="283"/>
      <c r="AJX44" s="283"/>
      <c r="AJY44" s="283"/>
      <c r="AJZ44" s="283"/>
      <c r="AKA44" s="283"/>
      <c r="AKB44" s="283"/>
      <c r="AKC44" s="283"/>
      <c r="AKD44" s="283"/>
      <c r="AKE44" s="283"/>
      <c r="AKF44" s="283"/>
      <c r="AKG44" s="283"/>
      <c r="AKH44" s="283"/>
      <c r="AKI44" s="283"/>
      <c r="AKJ44" s="283"/>
      <c r="AKK44" s="283"/>
      <c r="AKL44" s="283"/>
      <c r="AKM44" s="283"/>
      <c r="AKN44" s="283"/>
      <c r="AKO44" s="283"/>
      <c r="AKP44" s="283"/>
      <c r="AKQ44" s="283"/>
      <c r="AKR44" s="283"/>
      <c r="AKS44" s="283"/>
      <c r="AKT44" s="283"/>
      <c r="AKU44" s="283"/>
      <c r="AKV44" s="283"/>
      <c r="AKW44" s="283"/>
      <c r="AKX44" s="283"/>
      <c r="AKY44" s="283"/>
      <c r="AKZ44" s="283"/>
      <c r="ALA44" s="283"/>
      <c r="ALB44" s="283"/>
      <c r="ALC44" s="283"/>
      <c r="ALD44" s="283"/>
      <c r="ALE44" s="283"/>
      <c r="ALF44" s="283"/>
      <c r="ALG44" s="283"/>
      <c r="ALH44" s="283"/>
      <c r="ALI44" s="283"/>
      <c r="ALJ44" s="283"/>
      <c r="ALK44" s="283"/>
      <c r="ALL44" s="283"/>
      <c r="ALM44" s="283"/>
      <c r="ALN44" s="283"/>
      <c r="ALO44" s="283"/>
      <c r="ALP44" s="283"/>
      <c r="ALQ44" s="283"/>
      <c r="ALR44" s="283"/>
      <c r="ALS44" s="283"/>
      <c r="ALT44" s="283"/>
      <c r="ALU44" s="283"/>
      <c r="ALV44" s="283"/>
      <c r="ALW44" s="283"/>
      <c r="ALX44" s="283"/>
      <c r="ALY44" s="283"/>
      <c r="ALZ44" s="283"/>
      <c r="AMA44" s="283"/>
      <c r="AMB44" s="283"/>
      <c r="AMC44" s="283"/>
      <c r="AMD44" s="283"/>
      <c r="AME44" s="283"/>
      <c r="AMF44" s="283"/>
      <c r="AMG44" s="283"/>
      <c r="AMH44" s="283"/>
      <c r="AMI44" s="283"/>
      <c r="AMJ44" s="283"/>
      <c r="AMK44" s="283"/>
      <c r="AML44" s="283"/>
      <c r="AMM44" s="283"/>
      <c r="AMN44" s="283"/>
      <c r="AMO44" s="283"/>
      <c r="AMP44" s="283"/>
    </row>
    <row r="45" spans="1:1030" ht="115.8" customHeight="1" thickBot="1" x14ac:dyDescent="0.45">
      <c r="A45" s="344" t="s">
        <v>1377</v>
      </c>
      <c r="B45" s="275" t="s">
        <v>1387</v>
      </c>
      <c r="C45" s="275" t="s">
        <v>1387</v>
      </c>
      <c r="D45" s="299" t="s">
        <v>31</v>
      </c>
      <c r="E45" s="299" t="s">
        <v>32</v>
      </c>
      <c r="F45" s="275" t="s">
        <v>33</v>
      </c>
      <c r="G45" s="3">
        <v>37830</v>
      </c>
      <c r="H45" s="3">
        <v>37830</v>
      </c>
      <c r="I45" s="275" t="s">
        <v>1388</v>
      </c>
      <c r="J45" s="276" t="s">
        <v>1389</v>
      </c>
      <c r="K45" s="276" t="s">
        <v>1390</v>
      </c>
      <c r="L45" s="276" t="s">
        <v>1379</v>
      </c>
      <c r="M45" s="277" t="s">
        <v>1380</v>
      </c>
      <c r="N45" s="275" t="s">
        <v>49</v>
      </c>
      <c r="O45" s="568" t="s">
        <v>1381</v>
      </c>
      <c r="P45" s="568" t="s">
        <v>1201</v>
      </c>
      <c r="Q45" s="314" t="s">
        <v>1391</v>
      </c>
      <c r="R45" s="697"/>
      <c r="S45" s="715"/>
      <c r="T45" s="697"/>
      <c r="U45" s="697"/>
      <c r="V45" s="322"/>
      <c r="W45" s="322"/>
      <c r="X45" s="322"/>
      <c r="Y45" s="322"/>
      <c r="Z45" s="587" t="s">
        <v>1409</v>
      </c>
      <c r="AA45" s="587" t="s">
        <v>1393</v>
      </c>
      <c r="AB45" s="587" t="s">
        <v>1394</v>
      </c>
      <c r="AC45" s="657" t="s">
        <v>1395</v>
      </c>
      <c r="AD45" s="686" t="s">
        <v>1396</v>
      </c>
      <c r="AE45" s="275" t="s">
        <v>1397</v>
      </c>
      <c r="AF45" s="621" t="s">
        <v>1398</v>
      </c>
      <c r="AG45" s="275" t="s">
        <v>1379</v>
      </c>
      <c r="AH45" s="330" t="s">
        <v>1380</v>
      </c>
      <c r="AI45" s="632" t="s">
        <v>1381</v>
      </c>
      <c r="AJ45" s="330"/>
      <c r="AK45" s="436" t="s">
        <v>1392</v>
      </c>
      <c r="AL45" s="531"/>
      <c r="AM45" s="641" t="s">
        <v>1399</v>
      </c>
      <c r="AN45" s="3"/>
      <c r="AO45" s="4">
        <v>1</v>
      </c>
      <c r="AP45" s="4"/>
      <c r="AQ45" s="4"/>
      <c r="AR45" s="274">
        <v>1</v>
      </c>
      <c r="AS45" s="3"/>
      <c r="AT45" s="3"/>
      <c r="AU45" s="4"/>
      <c r="AV45" s="445">
        <v>9</v>
      </c>
      <c r="AW45" s="445">
        <v>1</v>
      </c>
      <c r="AX45" s="532"/>
      <c r="AY45" s="445"/>
    </row>
    <row r="46" spans="1:1030" ht="129" customHeight="1" thickBot="1" x14ac:dyDescent="0.5">
      <c r="A46" s="344" t="s">
        <v>633</v>
      </c>
      <c r="B46" s="275" t="s">
        <v>634</v>
      </c>
      <c r="C46" s="275" t="s">
        <v>635</v>
      </c>
      <c r="D46" s="285" t="s">
        <v>636</v>
      </c>
      <c r="E46" s="281" t="s">
        <v>105</v>
      </c>
      <c r="F46" s="275" t="s">
        <v>106</v>
      </c>
      <c r="G46" s="281">
        <v>41314</v>
      </c>
      <c r="H46" s="3"/>
      <c r="I46" s="275" t="s">
        <v>637</v>
      </c>
      <c r="J46" s="275" t="s">
        <v>638</v>
      </c>
      <c r="K46" s="275" t="s">
        <v>639</v>
      </c>
      <c r="L46" s="277" t="s">
        <v>640</v>
      </c>
      <c r="M46" s="277" t="s">
        <v>641</v>
      </c>
      <c r="N46" s="275" t="s">
        <v>49</v>
      </c>
      <c r="O46" s="564" t="s">
        <v>642</v>
      </c>
      <c r="P46" s="555"/>
      <c r="Q46" s="321" t="s">
        <v>643</v>
      </c>
      <c r="R46" s="697"/>
      <c r="S46" s="715"/>
      <c r="T46" s="697"/>
      <c r="U46" s="697"/>
      <c r="V46" s="339" t="s">
        <v>1239</v>
      </c>
      <c r="W46" s="580"/>
      <c r="X46" s="594"/>
      <c r="Y46" s="581"/>
      <c r="Z46" s="323" t="s">
        <v>644</v>
      </c>
      <c r="AA46" s="277" t="s">
        <v>1494</v>
      </c>
      <c r="AB46" s="275" t="s">
        <v>645</v>
      </c>
      <c r="AC46" s="649" t="s">
        <v>646</v>
      </c>
      <c r="AD46" s="677" t="s">
        <v>647</v>
      </c>
      <c r="AE46" s="331" t="s">
        <v>1240</v>
      </c>
      <c r="AF46" s="551" t="s">
        <v>1241</v>
      </c>
      <c r="AG46" s="323" t="s">
        <v>640</v>
      </c>
      <c r="AH46" s="277" t="s">
        <v>641</v>
      </c>
      <c r="AI46" s="625"/>
      <c r="AJ46" s="277"/>
      <c r="AK46" s="282"/>
      <c r="AL46" s="446"/>
      <c r="AM46" s="638" t="s">
        <v>1493</v>
      </c>
      <c r="AN46" s="316"/>
      <c r="AO46" s="281"/>
      <c r="AP46" s="281"/>
      <c r="AQ46" s="281"/>
      <c r="AR46" s="281">
        <v>1</v>
      </c>
      <c r="AS46" s="281"/>
      <c r="AT46" s="282">
        <v>1</v>
      </c>
      <c r="AU46" s="317"/>
      <c r="AV46" s="539">
        <v>2</v>
      </c>
      <c r="AW46" s="447"/>
      <c r="AX46" s="447"/>
      <c r="AY46" s="447">
        <v>1</v>
      </c>
      <c r="AZ46" s="283" t="s">
        <v>1602</v>
      </c>
    </row>
    <row r="47" spans="1:1030" s="284" customFormat="1" ht="367.2" customHeight="1" thickBot="1" x14ac:dyDescent="0.5">
      <c r="A47" s="343" t="s">
        <v>648</v>
      </c>
      <c r="B47" s="275" t="s">
        <v>649</v>
      </c>
      <c r="C47" s="275" t="s">
        <v>650</v>
      </c>
      <c r="D47" s="275" t="s">
        <v>651</v>
      </c>
      <c r="E47" s="3" t="s">
        <v>94</v>
      </c>
      <c r="F47" s="275" t="s">
        <v>95</v>
      </c>
      <c r="G47" s="3">
        <v>24210</v>
      </c>
      <c r="H47" s="3">
        <v>24210</v>
      </c>
      <c r="I47" s="276" t="s">
        <v>652</v>
      </c>
      <c r="J47" s="276"/>
      <c r="K47" s="276" t="s">
        <v>653</v>
      </c>
      <c r="L47" s="277" t="s">
        <v>963</v>
      </c>
      <c r="M47" s="277" t="s">
        <v>1621</v>
      </c>
      <c r="N47" s="275" t="s">
        <v>326</v>
      </c>
      <c r="O47" s="568" t="s">
        <v>1622</v>
      </c>
      <c r="P47" s="555" t="s">
        <v>657</v>
      </c>
      <c r="Q47" s="321" t="s">
        <v>658</v>
      </c>
      <c r="R47" s="697"/>
      <c r="S47" s="715"/>
      <c r="T47" s="697"/>
      <c r="U47" s="697"/>
      <c r="V47" s="324" t="s">
        <v>659</v>
      </c>
      <c r="W47" s="580" t="s">
        <v>660</v>
      </c>
      <c r="X47" s="558" t="s">
        <v>661</v>
      </c>
      <c r="Y47" s="610" t="s">
        <v>652</v>
      </c>
      <c r="Z47" s="322" t="s">
        <v>662</v>
      </c>
      <c r="AA47" s="275" t="s">
        <v>663</v>
      </c>
      <c r="AB47" s="275" t="s">
        <v>664</v>
      </c>
      <c r="AC47" s="649" t="s">
        <v>665</v>
      </c>
      <c r="AD47" s="677" t="s">
        <v>666</v>
      </c>
      <c r="AE47" s="335" t="s">
        <v>1439</v>
      </c>
      <c r="AF47" s="618" t="s">
        <v>1438</v>
      </c>
      <c r="AG47" s="323" t="s">
        <v>654</v>
      </c>
      <c r="AH47" s="275" t="s">
        <v>655</v>
      </c>
      <c r="AI47" s="625" t="s">
        <v>656</v>
      </c>
      <c r="AJ47" s="275" t="s">
        <v>667</v>
      </c>
      <c r="AK47" s="4" t="s">
        <v>1437</v>
      </c>
      <c r="AL47" s="4" t="s">
        <v>1437</v>
      </c>
      <c r="AM47" s="642" t="s">
        <v>1437</v>
      </c>
      <c r="AN47" s="274">
        <v>1</v>
      </c>
      <c r="AO47" s="281">
        <v>1</v>
      </c>
      <c r="AP47" s="281">
        <v>1</v>
      </c>
      <c r="AQ47" s="281" t="s">
        <v>203</v>
      </c>
      <c r="AR47" s="281"/>
      <c r="AS47" s="281"/>
      <c r="AT47" s="282">
        <v>1</v>
      </c>
      <c r="AU47" s="317">
        <v>1</v>
      </c>
      <c r="AV47" s="539">
        <v>229</v>
      </c>
      <c r="AW47" s="447">
        <v>30</v>
      </c>
      <c r="AX47" s="447">
        <v>0</v>
      </c>
      <c r="AY47" s="447">
        <v>0</v>
      </c>
      <c r="AZ47" s="283"/>
      <c r="BA47" s="283"/>
      <c r="BB47" s="283"/>
      <c r="BC47" s="283"/>
      <c r="BD47" s="283"/>
      <c r="BE47" s="283"/>
      <c r="BF47" s="283"/>
      <c r="BG47" s="283"/>
      <c r="BH47" s="283"/>
      <c r="BI47" s="283"/>
      <c r="BJ47" s="283"/>
      <c r="BK47" s="283"/>
      <c r="BL47" s="283"/>
      <c r="BM47" s="283"/>
      <c r="BN47" s="283"/>
      <c r="BO47" s="283"/>
      <c r="BP47" s="283"/>
      <c r="BQ47" s="283"/>
      <c r="BR47" s="283"/>
    </row>
    <row r="48" spans="1:1030" ht="99.6" customHeight="1" thickBot="1" x14ac:dyDescent="0.5">
      <c r="A48" s="343" t="s">
        <v>668</v>
      </c>
      <c r="B48" s="275" t="s">
        <v>669</v>
      </c>
      <c r="C48" s="275" t="s">
        <v>669</v>
      </c>
      <c r="D48" s="275" t="s">
        <v>670</v>
      </c>
      <c r="E48" s="3" t="s">
        <v>105</v>
      </c>
      <c r="F48" s="275" t="s">
        <v>106</v>
      </c>
      <c r="G48" s="3">
        <v>41179</v>
      </c>
      <c r="H48" s="3">
        <v>41179</v>
      </c>
      <c r="I48" s="276" t="s">
        <v>671</v>
      </c>
      <c r="J48" s="276"/>
      <c r="K48" s="276" t="s">
        <v>672</v>
      </c>
      <c r="L48" s="277" t="s">
        <v>217</v>
      </c>
      <c r="M48" s="275" t="s">
        <v>673</v>
      </c>
      <c r="N48" s="275" t="s">
        <v>49</v>
      </c>
      <c r="O48" s="564" t="s">
        <v>674</v>
      </c>
      <c r="P48" s="555" t="s">
        <v>675</v>
      </c>
      <c r="Q48" s="321" t="s">
        <v>676</v>
      </c>
      <c r="R48" s="697"/>
      <c r="S48" s="715"/>
      <c r="T48" s="697"/>
      <c r="U48" s="697"/>
      <c r="V48" s="339" t="s">
        <v>1492</v>
      </c>
      <c r="W48" s="580" t="s">
        <v>1491</v>
      </c>
      <c r="X48" s="558" t="s">
        <v>1490</v>
      </c>
      <c r="Y48" s="581" t="s">
        <v>1489</v>
      </c>
      <c r="Z48" s="322" t="s">
        <v>238</v>
      </c>
      <c r="AA48" s="275" t="s">
        <v>532</v>
      </c>
      <c r="AB48" s="275" t="s">
        <v>677</v>
      </c>
      <c r="AC48" s="649" t="s">
        <v>678</v>
      </c>
      <c r="AD48" s="677"/>
      <c r="AE48" s="328" t="s">
        <v>1488</v>
      </c>
      <c r="AF48" s="618" t="s">
        <v>1487</v>
      </c>
      <c r="AG48" s="322" t="s">
        <v>217</v>
      </c>
      <c r="AH48" s="275" t="s">
        <v>673</v>
      </c>
      <c r="AI48" s="628" t="s">
        <v>674</v>
      </c>
      <c r="AJ48" s="275"/>
      <c r="AK48" s="4" t="s">
        <v>1486</v>
      </c>
      <c r="AL48" s="446" t="s">
        <v>1271</v>
      </c>
      <c r="AM48" s="638" t="s">
        <v>1485</v>
      </c>
      <c r="AN48" s="274"/>
      <c r="AO48" s="3"/>
      <c r="AP48" s="3"/>
      <c r="AQ48" s="3"/>
      <c r="AR48" s="3"/>
      <c r="AS48" s="3"/>
      <c r="AT48" s="4">
        <v>1</v>
      </c>
      <c r="AU48" s="317"/>
      <c r="AV48" s="539">
        <v>11</v>
      </c>
      <c r="AW48" s="447">
        <v>0</v>
      </c>
      <c r="AX48" s="447">
        <v>0</v>
      </c>
      <c r="AY48" s="447">
        <v>0</v>
      </c>
      <c r="AZ48" s="284"/>
      <c r="BA48" s="284"/>
      <c r="BB48" s="284"/>
      <c r="BC48" s="284"/>
      <c r="BD48" s="284"/>
      <c r="BE48" s="284"/>
      <c r="BF48" s="284"/>
      <c r="BG48" s="284"/>
      <c r="BH48" s="284"/>
      <c r="BI48" s="284"/>
      <c r="BJ48" s="284"/>
      <c r="BK48" s="284"/>
    </row>
    <row r="49" spans="1:1030" s="452" customFormat="1" ht="118.8" customHeight="1" thickBot="1" x14ac:dyDescent="0.5">
      <c r="A49" s="343" t="s">
        <v>679</v>
      </c>
      <c r="B49" s="275" t="s">
        <v>357</v>
      </c>
      <c r="C49" s="275" t="s">
        <v>680</v>
      </c>
      <c r="D49" s="275" t="s">
        <v>359</v>
      </c>
      <c r="E49" s="3" t="s">
        <v>43</v>
      </c>
      <c r="F49" s="275" t="s">
        <v>44</v>
      </c>
      <c r="G49" s="3">
        <v>26241</v>
      </c>
      <c r="H49" s="3"/>
      <c r="I49" s="276" t="s">
        <v>1613</v>
      </c>
      <c r="J49" s="276" t="s">
        <v>1614</v>
      </c>
      <c r="K49" s="276" t="s">
        <v>681</v>
      </c>
      <c r="L49" s="277" t="s">
        <v>1609</v>
      </c>
      <c r="M49" s="275" t="s">
        <v>1611</v>
      </c>
      <c r="N49" s="275" t="s">
        <v>49</v>
      </c>
      <c r="O49" s="708" t="s">
        <v>1610</v>
      </c>
      <c r="P49" s="555" t="s">
        <v>685</v>
      </c>
      <c r="Q49" s="321" t="s">
        <v>686</v>
      </c>
      <c r="R49" s="697"/>
      <c r="S49" s="715"/>
      <c r="T49" s="697"/>
      <c r="U49" s="697"/>
      <c r="V49" s="339" t="s">
        <v>1415</v>
      </c>
      <c r="W49" s="580" t="s">
        <v>1612</v>
      </c>
      <c r="X49" s="366" t="s">
        <v>1610</v>
      </c>
      <c r="Y49" s="581" t="s">
        <v>1613</v>
      </c>
      <c r="Z49" s="322" t="s">
        <v>687</v>
      </c>
      <c r="AA49" s="275" t="s">
        <v>688</v>
      </c>
      <c r="AB49" s="275" t="s">
        <v>689</v>
      </c>
      <c r="AC49" s="649" t="s">
        <v>690</v>
      </c>
      <c r="AD49" s="677" t="s">
        <v>691</v>
      </c>
      <c r="AE49" s="335" t="s">
        <v>1414</v>
      </c>
      <c r="AF49" s="618" t="s">
        <v>1413</v>
      </c>
      <c r="AG49" s="322" t="s">
        <v>682</v>
      </c>
      <c r="AH49" s="275" t="s">
        <v>683</v>
      </c>
      <c r="AI49" s="625"/>
      <c r="AJ49" s="275"/>
      <c r="AK49" s="4" t="s">
        <v>692</v>
      </c>
      <c r="AL49" s="446"/>
      <c r="AM49" s="643" t="s">
        <v>1412</v>
      </c>
      <c r="AN49" s="316"/>
      <c r="AO49" s="281"/>
      <c r="AP49" s="281"/>
      <c r="AQ49" s="281"/>
      <c r="AR49" s="281">
        <v>1</v>
      </c>
      <c r="AS49" s="281"/>
      <c r="AT49" s="282"/>
      <c r="AU49" s="317"/>
      <c r="AV49" s="539">
        <v>21</v>
      </c>
      <c r="AW49" s="447">
        <v>2</v>
      </c>
      <c r="AX49" s="447"/>
      <c r="AY49" s="447">
        <v>1</v>
      </c>
      <c r="AZ49" s="283"/>
      <c r="BA49" s="283"/>
      <c r="BB49" s="283"/>
      <c r="BC49" s="283"/>
      <c r="BD49" s="283"/>
      <c r="BE49" s="283"/>
      <c r="BF49" s="283"/>
      <c r="BG49" s="283"/>
      <c r="BH49" s="283"/>
      <c r="BI49" s="283"/>
      <c r="BJ49" s="283"/>
      <c r="BK49" s="283"/>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c r="CO49" s="284"/>
      <c r="CP49" s="284"/>
      <c r="CQ49" s="284"/>
      <c r="CR49" s="284"/>
      <c r="CS49" s="284"/>
      <c r="CT49" s="284"/>
      <c r="CU49" s="284"/>
      <c r="CV49" s="284"/>
      <c r="CW49" s="284"/>
      <c r="CX49" s="284"/>
      <c r="CY49" s="284"/>
      <c r="CZ49" s="284"/>
      <c r="DA49" s="284"/>
      <c r="DB49" s="284"/>
      <c r="DC49" s="284"/>
      <c r="DD49" s="284"/>
      <c r="DE49" s="284"/>
      <c r="DF49" s="284"/>
      <c r="DG49" s="284"/>
      <c r="DH49" s="284"/>
      <c r="DI49" s="284"/>
      <c r="DJ49" s="284"/>
      <c r="DK49" s="284"/>
      <c r="DL49" s="284"/>
      <c r="DM49" s="284"/>
      <c r="DN49" s="284"/>
      <c r="DO49" s="284"/>
      <c r="DP49" s="284"/>
      <c r="DQ49" s="284"/>
      <c r="DR49" s="284"/>
      <c r="DS49" s="284"/>
      <c r="DT49" s="284"/>
      <c r="DU49" s="284"/>
      <c r="DV49" s="284"/>
      <c r="DW49" s="284"/>
      <c r="DX49" s="284"/>
      <c r="DY49" s="284"/>
      <c r="DZ49" s="284"/>
      <c r="EA49" s="284"/>
      <c r="EB49" s="284"/>
      <c r="EC49" s="284"/>
      <c r="ED49" s="284"/>
      <c r="EE49" s="284"/>
      <c r="EF49" s="284"/>
      <c r="EG49" s="284"/>
      <c r="EH49" s="284"/>
      <c r="EI49" s="284"/>
      <c r="EJ49" s="284"/>
      <c r="EK49" s="284"/>
      <c r="EL49" s="284"/>
      <c r="EM49" s="284"/>
      <c r="EN49" s="284"/>
      <c r="EO49" s="284"/>
      <c r="EP49" s="284"/>
      <c r="EQ49" s="284"/>
      <c r="ER49" s="284"/>
      <c r="ES49" s="284"/>
      <c r="ET49" s="284"/>
      <c r="EU49" s="284"/>
      <c r="EV49" s="284"/>
      <c r="EW49" s="284"/>
      <c r="EX49" s="284"/>
      <c r="EY49" s="284"/>
      <c r="EZ49" s="284"/>
      <c r="FA49" s="284"/>
      <c r="FB49" s="284"/>
      <c r="FC49" s="284"/>
      <c r="FD49" s="284"/>
      <c r="FE49" s="284"/>
      <c r="FF49" s="284"/>
      <c r="FG49" s="284"/>
      <c r="FH49" s="284"/>
      <c r="FI49" s="284"/>
      <c r="FJ49" s="284"/>
      <c r="FK49" s="284"/>
      <c r="FL49" s="284"/>
      <c r="FM49" s="284"/>
      <c r="FN49" s="284"/>
      <c r="FO49" s="284"/>
      <c r="FP49" s="284"/>
      <c r="FQ49" s="284"/>
      <c r="FR49" s="284"/>
      <c r="FS49" s="284"/>
      <c r="FT49" s="284"/>
      <c r="FU49" s="284"/>
      <c r="FV49" s="284"/>
      <c r="FW49" s="284"/>
      <c r="FX49" s="284"/>
      <c r="FY49" s="284"/>
      <c r="FZ49" s="284"/>
      <c r="GA49" s="284"/>
      <c r="GB49" s="284"/>
      <c r="GC49" s="284"/>
      <c r="GD49" s="284"/>
      <c r="GE49" s="284"/>
      <c r="GF49" s="284"/>
      <c r="GG49" s="284"/>
      <c r="GH49" s="284"/>
      <c r="GI49" s="284"/>
      <c r="GJ49" s="284"/>
      <c r="GK49" s="284"/>
      <c r="GL49" s="284"/>
      <c r="GM49" s="284"/>
      <c r="GN49" s="284"/>
      <c r="GO49" s="284"/>
      <c r="GP49" s="284"/>
      <c r="GQ49" s="284"/>
      <c r="GR49" s="284"/>
      <c r="GS49" s="284"/>
      <c r="GT49" s="284"/>
      <c r="GU49" s="284"/>
      <c r="GV49" s="284"/>
      <c r="GW49" s="284"/>
      <c r="GX49" s="284"/>
      <c r="GY49" s="284"/>
      <c r="GZ49" s="284"/>
      <c r="HA49" s="284"/>
      <c r="HB49" s="284"/>
      <c r="HC49" s="284"/>
      <c r="HD49" s="284"/>
      <c r="HE49" s="284"/>
      <c r="HF49" s="284"/>
      <c r="HG49" s="284"/>
      <c r="HH49" s="284"/>
      <c r="HI49" s="284"/>
      <c r="HJ49" s="284"/>
      <c r="HK49" s="284"/>
      <c r="HL49" s="284"/>
      <c r="HM49" s="284"/>
      <c r="HN49" s="284"/>
      <c r="HO49" s="284"/>
      <c r="HP49" s="284"/>
      <c r="HQ49" s="284"/>
      <c r="HR49" s="284"/>
      <c r="HS49" s="284"/>
      <c r="HT49" s="284"/>
      <c r="HU49" s="284"/>
      <c r="HV49" s="284"/>
      <c r="HW49" s="284"/>
      <c r="HX49" s="284"/>
      <c r="HY49" s="284"/>
      <c r="HZ49" s="284"/>
      <c r="IA49" s="284"/>
      <c r="IB49" s="284"/>
      <c r="IC49" s="284"/>
      <c r="ID49" s="284"/>
      <c r="IE49" s="284"/>
      <c r="IF49" s="284"/>
      <c r="IG49" s="284"/>
      <c r="IH49" s="284"/>
      <c r="II49" s="284"/>
      <c r="IJ49" s="284"/>
      <c r="IK49" s="284"/>
      <c r="IL49" s="284"/>
      <c r="IM49" s="284"/>
      <c r="IN49" s="284"/>
      <c r="IO49" s="284"/>
      <c r="IP49" s="284"/>
      <c r="IQ49" s="284"/>
      <c r="IR49" s="284"/>
      <c r="IS49" s="284"/>
      <c r="IT49" s="284"/>
      <c r="IU49" s="284"/>
      <c r="IV49" s="284"/>
      <c r="IW49" s="284"/>
      <c r="IX49" s="284"/>
      <c r="IY49" s="284"/>
      <c r="IZ49" s="284"/>
      <c r="JA49" s="284"/>
      <c r="JB49" s="284"/>
      <c r="JC49" s="284"/>
      <c r="JD49" s="284"/>
      <c r="JE49" s="284"/>
      <c r="JF49" s="284"/>
      <c r="JG49" s="284"/>
      <c r="JH49" s="284"/>
      <c r="JI49" s="284"/>
      <c r="JJ49" s="284"/>
      <c r="JK49" s="284"/>
      <c r="JL49" s="284"/>
      <c r="JM49" s="284"/>
      <c r="JN49" s="284"/>
      <c r="JO49" s="284"/>
      <c r="JP49" s="284"/>
      <c r="JQ49" s="284"/>
      <c r="JR49" s="284"/>
      <c r="JS49" s="284"/>
      <c r="JT49" s="284"/>
      <c r="JU49" s="284"/>
      <c r="JV49" s="284"/>
      <c r="JW49" s="284"/>
      <c r="JX49" s="284"/>
      <c r="JY49" s="284"/>
      <c r="JZ49" s="284"/>
      <c r="KA49" s="284"/>
      <c r="KB49" s="284"/>
      <c r="KC49" s="284"/>
      <c r="KD49" s="284"/>
      <c r="KE49" s="284"/>
      <c r="KF49" s="284"/>
      <c r="KG49" s="284"/>
      <c r="KH49" s="284"/>
      <c r="KI49" s="284"/>
      <c r="KJ49" s="284"/>
      <c r="KK49" s="284"/>
      <c r="KL49" s="284"/>
      <c r="KM49" s="284"/>
      <c r="KN49" s="284"/>
      <c r="KO49" s="284"/>
      <c r="KP49" s="284"/>
      <c r="KQ49" s="284"/>
      <c r="KR49" s="284"/>
      <c r="KS49" s="284"/>
      <c r="KT49" s="284"/>
      <c r="KU49" s="284"/>
      <c r="KV49" s="284"/>
      <c r="KW49" s="284"/>
      <c r="KX49" s="284"/>
      <c r="KY49" s="284"/>
      <c r="KZ49" s="284"/>
      <c r="LA49" s="284"/>
      <c r="LB49" s="284"/>
      <c r="LC49" s="284"/>
      <c r="LD49" s="284"/>
      <c r="LE49" s="284"/>
      <c r="LF49" s="284"/>
      <c r="LG49" s="284"/>
      <c r="LH49" s="284"/>
      <c r="LI49" s="284"/>
      <c r="LJ49" s="284"/>
      <c r="LK49" s="284"/>
      <c r="LL49" s="284"/>
      <c r="LM49" s="284"/>
      <c r="LN49" s="284"/>
      <c r="LO49" s="284"/>
      <c r="LP49" s="284"/>
      <c r="LQ49" s="284"/>
      <c r="LR49" s="284"/>
      <c r="LS49" s="284"/>
      <c r="LT49" s="284"/>
      <c r="LU49" s="284"/>
      <c r="LV49" s="284"/>
      <c r="LW49" s="284"/>
      <c r="LX49" s="284"/>
      <c r="LY49" s="284"/>
      <c r="LZ49" s="284"/>
      <c r="MA49" s="284"/>
      <c r="MB49" s="284"/>
      <c r="MC49" s="284"/>
      <c r="MD49" s="284"/>
      <c r="ME49" s="284"/>
      <c r="MF49" s="284"/>
      <c r="MG49" s="284"/>
      <c r="MH49" s="284"/>
      <c r="MI49" s="284"/>
      <c r="MJ49" s="284"/>
      <c r="MK49" s="284"/>
      <c r="ML49" s="284"/>
      <c r="MM49" s="284"/>
      <c r="MN49" s="284"/>
      <c r="MO49" s="284"/>
      <c r="MP49" s="284"/>
      <c r="MQ49" s="284"/>
      <c r="MR49" s="284"/>
      <c r="MS49" s="284"/>
      <c r="MT49" s="284"/>
      <c r="MU49" s="284"/>
      <c r="MV49" s="284"/>
      <c r="MW49" s="284"/>
      <c r="MX49" s="284"/>
      <c r="MY49" s="284"/>
      <c r="MZ49" s="284"/>
      <c r="NA49" s="284"/>
      <c r="NB49" s="284"/>
      <c r="NC49" s="284"/>
      <c r="ND49" s="284"/>
      <c r="NE49" s="284"/>
      <c r="NF49" s="284"/>
      <c r="NG49" s="284"/>
      <c r="NH49" s="284"/>
      <c r="NI49" s="284"/>
      <c r="NJ49" s="284"/>
      <c r="NK49" s="284"/>
      <c r="NL49" s="284"/>
      <c r="NM49" s="284"/>
      <c r="NN49" s="284"/>
      <c r="NO49" s="284"/>
      <c r="NP49" s="284"/>
      <c r="NQ49" s="284"/>
      <c r="NR49" s="284"/>
      <c r="NS49" s="284"/>
      <c r="NT49" s="284"/>
      <c r="NU49" s="284"/>
      <c r="NV49" s="284"/>
      <c r="NW49" s="284"/>
      <c r="NX49" s="284"/>
      <c r="NY49" s="284"/>
      <c r="NZ49" s="284"/>
      <c r="OA49" s="284"/>
      <c r="OB49" s="284"/>
      <c r="OC49" s="284"/>
      <c r="OD49" s="284"/>
      <c r="OE49" s="284"/>
      <c r="OF49" s="284"/>
      <c r="OG49" s="284"/>
      <c r="OH49" s="284"/>
      <c r="OI49" s="284"/>
      <c r="OJ49" s="284"/>
      <c r="OK49" s="284"/>
      <c r="OL49" s="284"/>
      <c r="OM49" s="284"/>
      <c r="ON49" s="284"/>
      <c r="OO49" s="284"/>
      <c r="OP49" s="284"/>
      <c r="OQ49" s="284"/>
      <c r="OR49" s="284"/>
      <c r="OS49" s="284"/>
      <c r="OT49" s="284"/>
      <c r="OU49" s="284"/>
      <c r="OV49" s="284"/>
      <c r="OW49" s="284"/>
      <c r="OX49" s="284"/>
      <c r="OY49" s="284"/>
      <c r="OZ49" s="284"/>
      <c r="PA49" s="284"/>
      <c r="PB49" s="284"/>
      <c r="PC49" s="284"/>
      <c r="PD49" s="284"/>
      <c r="PE49" s="284"/>
      <c r="PF49" s="284"/>
      <c r="PG49" s="284"/>
      <c r="PH49" s="284"/>
      <c r="PI49" s="284"/>
      <c r="PJ49" s="284"/>
      <c r="PK49" s="284"/>
      <c r="PL49" s="284"/>
      <c r="PM49" s="284"/>
      <c r="PN49" s="284"/>
      <c r="PO49" s="284"/>
      <c r="PP49" s="284"/>
      <c r="PQ49" s="284"/>
      <c r="PR49" s="284"/>
      <c r="PS49" s="284"/>
      <c r="PT49" s="284"/>
      <c r="PU49" s="284"/>
      <c r="PV49" s="284"/>
      <c r="PW49" s="284"/>
      <c r="PX49" s="284"/>
      <c r="PY49" s="284"/>
      <c r="PZ49" s="284"/>
      <c r="QA49" s="284"/>
      <c r="QB49" s="284"/>
      <c r="QC49" s="284"/>
      <c r="QD49" s="284"/>
      <c r="QE49" s="284"/>
      <c r="QF49" s="284"/>
      <c r="QG49" s="284"/>
      <c r="QH49" s="284"/>
      <c r="QI49" s="284"/>
      <c r="QJ49" s="284"/>
      <c r="QK49" s="284"/>
      <c r="QL49" s="284"/>
      <c r="QM49" s="284"/>
      <c r="QN49" s="284"/>
      <c r="QO49" s="284"/>
      <c r="QP49" s="284"/>
      <c r="QQ49" s="284"/>
      <c r="QR49" s="284"/>
      <c r="QS49" s="284"/>
      <c r="QT49" s="284"/>
      <c r="QU49" s="284"/>
      <c r="QV49" s="284"/>
      <c r="QW49" s="284"/>
      <c r="QX49" s="284"/>
      <c r="QY49" s="284"/>
      <c r="QZ49" s="284"/>
      <c r="RA49" s="284"/>
      <c r="RB49" s="284"/>
      <c r="RC49" s="284"/>
      <c r="RD49" s="284"/>
      <c r="RE49" s="284"/>
      <c r="RF49" s="284"/>
      <c r="RG49" s="284"/>
      <c r="RH49" s="284"/>
      <c r="RI49" s="284"/>
      <c r="RJ49" s="284"/>
      <c r="RK49" s="284"/>
      <c r="RL49" s="284"/>
      <c r="RM49" s="284"/>
      <c r="RN49" s="284"/>
      <c r="RO49" s="284"/>
      <c r="RP49" s="284"/>
      <c r="RQ49" s="284"/>
      <c r="RR49" s="284"/>
      <c r="RS49" s="284"/>
      <c r="RT49" s="284"/>
      <c r="RU49" s="284"/>
      <c r="RV49" s="284"/>
      <c r="RW49" s="284"/>
      <c r="RX49" s="284"/>
      <c r="RY49" s="284"/>
      <c r="RZ49" s="284"/>
      <c r="SA49" s="284"/>
      <c r="SB49" s="284"/>
      <c r="SC49" s="284"/>
      <c r="SD49" s="284"/>
      <c r="SE49" s="284"/>
      <c r="SF49" s="284"/>
      <c r="SG49" s="284"/>
      <c r="SH49" s="284"/>
      <c r="SI49" s="284"/>
      <c r="SJ49" s="284"/>
      <c r="SK49" s="284"/>
      <c r="SL49" s="284"/>
      <c r="SM49" s="284"/>
      <c r="SN49" s="284"/>
      <c r="SO49" s="284"/>
      <c r="SP49" s="284"/>
      <c r="SQ49" s="284"/>
      <c r="SR49" s="284"/>
      <c r="SS49" s="284"/>
      <c r="ST49" s="284"/>
      <c r="SU49" s="284"/>
      <c r="SV49" s="284"/>
      <c r="SW49" s="284"/>
      <c r="SX49" s="284"/>
      <c r="SY49" s="284"/>
      <c r="SZ49" s="284"/>
      <c r="TA49" s="284"/>
      <c r="TB49" s="284"/>
      <c r="TC49" s="284"/>
      <c r="TD49" s="284"/>
      <c r="TE49" s="284"/>
      <c r="TF49" s="284"/>
      <c r="TG49" s="284"/>
      <c r="TH49" s="284"/>
      <c r="TI49" s="284"/>
      <c r="TJ49" s="284"/>
      <c r="TK49" s="284"/>
      <c r="TL49" s="284"/>
      <c r="TM49" s="284"/>
      <c r="TN49" s="284"/>
      <c r="TO49" s="284"/>
      <c r="TP49" s="284"/>
      <c r="TQ49" s="284"/>
      <c r="TR49" s="284"/>
      <c r="TS49" s="284"/>
      <c r="TT49" s="284"/>
      <c r="TU49" s="284"/>
      <c r="TV49" s="284"/>
      <c r="TW49" s="284"/>
      <c r="TX49" s="284"/>
      <c r="TY49" s="284"/>
      <c r="TZ49" s="284"/>
      <c r="UA49" s="284"/>
      <c r="UB49" s="284"/>
      <c r="UC49" s="284"/>
      <c r="UD49" s="284"/>
      <c r="UE49" s="284"/>
      <c r="UF49" s="284"/>
      <c r="UG49" s="284"/>
      <c r="UH49" s="284"/>
      <c r="UI49" s="284"/>
      <c r="UJ49" s="284"/>
      <c r="UK49" s="284"/>
      <c r="UL49" s="284"/>
      <c r="UM49" s="284"/>
      <c r="UN49" s="284"/>
      <c r="UO49" s="284"/>
      <c r="UP49" s="284"/>
      <c r="UQ49" s="284"/>
      <c r="UR49" s="284"/>
      <c r="US49" s="284"/>
      <c r="UT49" s="284"/>
      <c r="UU49" s="284"/>
      <c r="UV49" s="284"/>
      <c r="UW49" s="284"/>
      <c r="UX49" s="284"/>
      <c r="UY49" s="284"/>
      <c r="UZ49" s="284"/>
      <c r="VA49" s="284"/>
      <c r="VB49" s="284"/>
      <c r="VC49" s="284"/>
      <c r="VD49" s="284"/>
      <c r="VE49" s="284"/>
      <c r="VF49" s="284"/>
      <c r="VG49" s="284"/>
      <c r="VH49" s="284"/>
      <c r="VI49" s="284"/>
      <c r="VJ49" s="284"/>
      <c r="VK49" s="284"/>
      <c r="VL49" s="284"/>
      <c r="VM49" s="284"/>
      <c r="VN49" s="284"/>
      <c r="VO49" s="284"/>
      <c r="VP49" s="284"/>
      <c r="VQ49" s="284"/>
      <c r="VR49" s="284"/>
      <c r="VS49" s="284"/>
      <c r="VT49" s="284"/>
      <c r="VU49" s="284"/>
      <c r="VV49" s="284"/>
      <c r="VW49" s="284"/>
      <c r="VX49" s="284"/>
      <c r="VY49" s="284"/>
      <c r="VZ49" s="284"/>
      <c r="WA49" s="284"/>
      <c r="WB49" s="284"/>
      <c r="WC49" s="284"/>
      <c r="WD49" s="284"/>
      <c r="WE49" s="284"/>
      <c r="WF49" s="284"/>
      <c r="WG49" s="284"/>
      <c r="WH49" s="284"/>
      <c r="WI49" s="284"/>
      <c r="WJ49" s="284"/>
      <c r="WK49" s="284"/>
      <c r="WL49" s="284"/>
      <c r="WM49" s="284"/>
      <c r="WN49" s="284"/>
      <c r="WO49" s="284"/>
      <c r="WP49" s="284"/>
      <c r="WQ49" s="284"/>
      <c r="WR49" s="284"/>
      <c r="WS49" s="284"/>
      <c r="WT49" s="284"/>
      <c r="WU49" s="284"/>
      <c r="WV49" s="284"/>
      <c r="WW49" s="284"/>
      <c r="WX49" s="284"/>
      <c r="WY49" s="284"/>
      <c r="WZ49" s="284"/>
      <c r="XA49" s="284"/>
      <c r="XB49" s="284"/>
      <c r="XC49" s="284"/>
      <c r="XD49" s="284"/>
      <c r="XE49" s="284"/>
      <c r="XF49" s="284"/>
      <c r="XG49" s="284"/>
      <c r="XH49" s="284"/>
      <c r="XI49" s="284"/>
      <c r="XJ49" s="284"/>
      <c r="XK49" s="284"/>
      <c r="XL49" s="284"/>
      <c r="XM49" s="284"/>
      <c r="XN49" s="284"/>
      <c r="XO49" s="284"/>
      <c r="XP49" s="284"/>
      <c r="XQ49" s="284"/>
      <c r="XR49" s="284"/>
      <c r="XS49" s="284"/>
      <c r="XT49" s="284"/>
      <c r="XU49" s="284"/>
      <c r="XV49" s="284"/>
      <c r="XW49" s="284"/>
      <c r="XX49" s="284"/>
      <c r="XY49" s="284"/>
      <c r="XZ49" s="284"/>
      <c r="YA49" s="284"/>
      <c r="YB49" s="284"/>
      <c r="YC49" s="284"/>
      <c r="YD49" s="284"/>
      <c r="YE49" s="284"/>
      <c r="YF49" s="284"/>
      <c r="YG49" s="284"/>
      <c r="YH49" s="284"/>
      <c r="YI49" s="284"/>
      <c r="YJ49" s="284"/>
      <c r="YK49" s="284"/>
      <c r="YL49" s="284"/>
      <c r="YM49" s="284"/>
      <c r="YN49" s="284"/>
      <c r="YO49" s="284"/>
      <c r="YP49" s="284"/>
      <c r="YQ49" s="284"/>
      <c r="YR49" s="284"/>
      <c r="YS49" s="284"/>
      <c r="YT49" s="284"/>
      <c r="YU49" s="284"/>
      <c r="YV49" s="284"/>
      <c r="YW49" s="284"/>
      <c r="YX49" s="284"/>
      <c r="YY49" s="284"/>
      <c r="YZ49" s="284"/>
      <c r="ZA49" s="284"/>
      <c r="ZB49" s="284"/>
      <c r="ZC49" s="284"/>
      <c r="ZD49" s="284"/>
      <c r="ZE49" s="284"/>
      <c r="ZF49" s="284"/>
      <c r="ZG49" s="284"/>
      <c r="ZH49" s="284"/>
      <c r="ZI49" s="284"/>
      <c r="ZJ49" s="284"/>
      <c r="ZK49" s="284"/>
      <c r="ZL49" s="284"/>
      <c r="ZM49" s="284"/>
      <c r="ZN49" s="284"/>
      <c r="ZO49" s="284"/>
      <c r="ZP49" s="284"/>
      <c r="ZQ49" s="284"/>
      <c r="ZR49" s="284"/>
      <c r="ZS49" s="284"/>
      <c r="ZT49" s="284"/>
      <c r="ZU49" s="284"/>
      <c r="ZV49" s="284"/>
      <c r="ZW49" s="284"/>
      <c r="ZX49" s="284"/>
      <c r="ZY49" s="284"/>
      <c r="ZZ49" s="284"/>
      <c r="AAA49" s="284"/>
      <c r="AAB49" s="284"/>
      <c r="AAC49" s="284"/>
      <c r="AAD49" s="284"/>
      <c r="AAE49" s="284"/>
      <c r="AAF49" s="284"/>
      <c r="AAG49" s="284"/>
      <c r="AAH49" s="284"/>
      <c r="AAI49" s="284"/>
      <c r="AAJ49" s="284"/>
      <c r="AAK49" s="284"/>
      <c r="AAL49" s="284"/>
      <c r="AAM49" s="284"/>
      <c r="AAN49" s="284"/>
      <c r="AAO49" s="284"/>
      <c r="AAP49" s="284"/>
      <c r="AAQ49" s="284"/>
      <c r="AAR49" s="284"/>
      <c r="AAS49" s="284"/>
      <c r="AAT49" s="284"/>
      <c r="AAU49" s="284"/>
      <c r="AAV49" s="284"/>
      <c r="AAW49" s="284"/>
      <c r="AAX49" s="284"/>
      <c r="AAY49" s="284"/>
      <c r="AAZ49" s="284"/>
      <c r="ABA49" s="284"/>
      <c r="ABB49" s="284"/>
      <c r="ABC49" s="284"/>
      <c r="ABD49" s="284"/>
      <c r="ABE49" s="284"/>
      <c r="ABF49" s="284"/>
      <c r="ABG49" s="284"/>
      <c r="ABH49" s="284"/>
      <c r="ABI49" s="284"/>
      <c r="ABJ49" s="284"/>
      <c r="ABK49" s="284"/>
      <c r="ABL49" s="284"/>
      <c r="ABM49" s="284"/>
      <c r="ABN49" s="284"/>
      <c r="ABO49" s="284"/>
      <c r="ABP49" s="284"/>
      <c r="ABQ49" s="284"/>
      <c r="ABR49" s="284"/>
      <c r="ABS49" s="284"/>
      <c r="ABT49" s="284"/>
      <c r="ABU49" s="284"/>
      <c r="ABV49" s="284"/>
      <c r="ABW49" s="284"/>
      <c r="ABX49" s="284"/>
      <c r="ABY49" s="284"/>
      <c r="ABZ49" s="284"/>
      <c r="ACA49" s="284"/>
      <c r="ACB49" s="284"/>
      <c r="ACC49" s="284"/>
      <c r="ACD49" s="284"/>
      <c r="ACE49" s="284"/>
      <c r="ACF49" s="284"/>
      <c r="ACG49" s="284"/>
      <c r="ACH49" s="284"/>
      <c r="ACI49" s="284"/>
      <c r="ACJ49" s="284"/>
      <c r="ACK49" s="284"/>
      <c r="ACL49" s="284"/>
      <c r="ACM49" s="284"/>
      <c r="ACN49" s="284"/>
      <c r="ACO49" s="284"/>
      <c r="ACP49" s="284"/>
      <c r="ACQ49" s="284"/>
      <c r="ACR49" s="284"/>
      <c r="ACS49" s="284"/>
      <c r="ACT49" s="284"/>
      <c r="ACU49" s="284"/>
      <c r="ACV49" s="284"/>
      <c r="ACW49" s="284"/>
      <c r="ACX49" s="284"/>
      <c r="ACY49" s="284"/>
      <c r="ACZ49" s="284"/>
      <c r="ADA49" s="284"/>
      <c r="ADB49" s="284"/>
      <c r="ADC49" s="284"/>
      <c r="ADD49" s="284"/>
      <c r="ADE49" s="284"/>
      <c r="ADF49" s="284"/>
      <c r="ADG49" s="284"/>
      <c r="ADH49" s="284"/>
      <c r="ADI49" s="284"/>
      <c r="ADJ49" s="284"/>
      <c r="ADK49" s="284"/>
      <c r="ADL49" s="284"/>
      <c r="ADM49" s="284"/>
      <c r="ADN49" s="284"/>
      <c r="ADO49" s="284"/>
      <c r="ADP49" s="284"/>
      <c r="ADQ49" s="284"/>
      <c r="ADR49" s="284"/>
      <c r="ADS49" s="284"/>
      <c r="ADT49" s="284"/>
      <c r="ADU49" s="284"/>
      <c r="ADV49" s="284"/>
      <c r="ADW49" s="284"/>
      <c r="ADX49" s="284"/>
      <c r="ADY49" s="284"/>
      <c r="ADZ49" s="284"/>
      <c r="AEA49" s="284"/>
      <c r="AEB49" s="284"/>
      <c r="AEC49" s="284"/>
      <c r="AED49" s="284"/>
      <c r="AEE49" s="284"/>
      <c r="AEF49" s="284"/>
      <c r="AEG49" s="284"/>
      <c r="AEH49" s="284"/>
      <c r="AEI49" s="284"/>
      <c r="AEJ49" s="284"/>
      <c r="AEK49" s="284"/>
      <c r="AEL49" s="284"/>
      <c r="AEM49" s="284"/>
      <c r="AEN49" s="284"/>
      <c r="AEO49" s="284"/>
      <c r="AEP49" s="284"/>
      <c r="AEQ49" s="284"/>
      <c r="AER49" s="284"/>
      <c r="AES49" s="284"/>
      <c r="AET49" s="284"/>
      <c r="AEU49" s="284"/>
      <c r="AEV49" s="284"/>
      <c r="AEW49" s="284"/>
      <c r="AEX49" s="284"/>
      <c r="AEY49" s="284"/>
      <c r="AEZ49" s="284"/>
      <c r="AFA49" s="284"/>
      <c r="AFB49" s="284"/>
      <c r="AFC49" s="284"/>
      <c r="AFD49" s="284"/>
      <c r="AFE49" s="284"/>
      <c r="AFF49" s="284"/>
      <c r="AFG49" s="284"/>
      <c r="AFH49" s="284"/>
      <c r="AFI49" s="284"/>
      <c r="AFJ49" s="284"/>
      <c r="AFK49" s="284"/>
      <c r="AFL49" s="284"/>
      <c r="AFM49" s="284"/>
      <c r="AFN49" s="284"/>
      <c r="AFO49" s="284"/>
      <c r="AFP49" s="284"/>
      <c r="AFQ49" s="284"/>
      <c r="AFR49" s="284"/>
      <c r="AFS49" s="284"/>
      <c r="AFT49" s="284"/>
      <c r="AFU49" s="284"/>
      <c r="AFV49" s="284"/>
      <c r="AFW49" s="284"/>
      <c r="AFX49" s="284"/>
      <c r="AFY49" s="284"/>
      <c r="AFZ49" s="284"/>
      <c r="AGA49" s="284"/>
      <c r="AGB49" s="284"/>
      <c r="AGC49" s="284"/>
      <c r="AGD49" s="284"/>
      <c r="AGE49" s="284"/>
      <c r="AGF49" s="284"/>
      <c r="AGG49" s="284"/>
      <c r="AGH49" s="284"/>
      <c r="AGI49" s="284"/>
      <c r="AGJ49" s="284"/>
      <c r="AGK49" s="284"/>
      <c r="AGL49" s="284"/>
      <c r="AGM49" s="284"/>
      <c r="AGN49" s="284"/>
      <c r="AGO49" s="284"/>
      <c r="AGP49" s="284"/>
      <c r="AGQ49" s="284"/>
      <c r="AGR49" s="284"/>
      <c r="AGS49" s="284"/>
      <c r="AGT49" s="284"/>
      <c r="AGU49" s="284"/>
      <c r="AGV49" s="284"/>
      <c r="AGW49" s="284"/>
      <c r="AGX49" s="284"/>
      <c r="AGY49" s="284"/>
      <c r="AGZ49" s="284"/>
      <c r="AHA49" s="284"/>
      <c r="AHB49" s="284"/>
      <c r="AHC49" s="284"/>
      <c r="AHD49" s="284"/>
      <c r="AHE49" s="284"/>
      <c r="AHF49" s="284"/>
      <c r="AHG49" s="284"/>
      <c r="AHH49" s="284"/>
      <c r="AHI49" s="284"/>
      <c r="AHJ49" s="284"/>
      <c r="AHK49" s="284"/>
      <c r="AHL49" s="284"/>
      <c r="AHM49" s="284"/>
      <c r="AHN49" s="284"/>
      <c r="AHO49" s="284"/>
      <c r="AHP49" s="284"/>
      <c r="AHQ49" s="284"/>
      <c r="AHR49" s="284"/>
      <c r="AHS49" s="284"/>
      <c r="AHT49" s="284"/>
      <c r="AHU49" s="284"/>
      <c r="AHV49" s="284"/>
      <c r="AHW49" s="284"/>
      <c r="AHX49" s="284"/>
      <c r="AHY49" s="284"/>
      <c r="AHZ49" s="284"/>
      <c r="AIA49" s="284"/>
      <c r="AIB49" s="284"/>
      <c r="AIC49" s="284"/>
      <c r="AID49" s="284"/>
      <c r="AIE49" s="284"/>
      <c r="AIF49" s="284"/>
      <c r="AIG49" s="284"/>
      <c r="AIH49" s="284"/>
      <c r="AII49" s="284"/>
      <c r="AIJ49" s="284"/>
      <c r="AIK49" s="284"/>
      <c r="AIL49" s="284"/>
      <c r="AIM49" s="284"/>
      <c r="AIN49" s="284"/>
      <c r="AIO49" s="284"/>
      <c r="AIP49" s="284"/>
      <c r="AIQ49" s="284"/>
      <c r="AIR49" s="284"/>
      <c r="AIS49" s="284"/>
      <c r="AIT49" s="284"/>
      <c r="AIU49" s="284"/>
      <c r="AIV49" s="284"/>
      <c r="AIW49" s="284"/>
      <c r="AIX49" s="284"/>
      <c r="AIY49" s="284"/>
      <c r="AIZ49" s="284"/>
      <c r="AJA49" s="284"/>
      <c r="AJB49" s="284"/>
      <c r="AJC49" s="284"/>
      <c r="AJD49" s="284"/>
      <c r="AJE49" s="284"/>
      <c r="AJF49" s="284"/>
      <c r="AJG49" s="284"/>
      <c r="AJH49" s="284"/>
      <c r="AJI49" s="284"/>
      <c r="AJJ49" s="284"/>
      <c r="AJK49" s="284"/>
      <c r="AJL49" s="284"/>
      <c r="AJM49" s="284"/>
      <c r="AJN49" s="284"/>
      <c r="AJO49" s="284"/>
      <c r="AJP49" s="284"/>
      <c r="AJQ49" s="284"/>
      <c r="AJR49" s="284"/>
      <c r="AJS49" s="284"/>
      <c r="AJT49" s="284"/>
      <c r="AJU49" s="284"/>
      <c r="AJV49" s="284"/>
      <c r="AJW49" s="284"/>
      <c r="AJX49" s="284"/>
      <c r="AJY49" s="284"/>
      <c r="AJZ49" s="284"/>
      <c r="AKA49" s="284"/>
      <c r="AKB49" s="284"/>
      <c r="AKC49" s="284"/>
      <c r="AKD49" s="284"/>
      <c r="AKE49" s="284"/>
      <c r="AKF49" s="284"/>
      <c r="AKG49" s="284"/>
      <c r="AKH49" s="284"/>
      <c r="AKI49" s="284"/>
      <c r="AKJ49" s="284"/>
      <c r="AKK49" s="284"/>
      <c r="AKL49" s="284"/>
      <c r="AKM49" s="284"/>
      <c r="AKN49" s="284"/>
      <c r="AKO49" s="284"/>
      <c r="AKP49" s="284"/>
      <c r="AKQ49" s="284"/>
      <c r="AKR49" s="284"/>
      <c r="AKS49" s="284"/>
      <c r="AKT49" s="284"/>
      <c r="AKU49" s="284"/>
      <c r="AKV49" s="284"/>
      <c r="AKW49" s="284"/>
      <c r="AKX49" s="284"/>
      <c r="AKY49" s="284"/>
      <c r="AKZ49" s="284"/>
      <c r="ALA49" s="284"/>
      <c r="ALB49" s="284"/>
      <c r="ALC49" s="284"/>
      <c r="ALD49" s="284"/>
      <c r="ALE49" s="284"/>
      <c r="ALF49" s="284"/>
      <c r="ALG49" s="284"/>
      <c r="ALH49" s="284"/>
      <c r="ALI49" s="284"/>
      <c r="ALJ49" s="284"/>
      <c r="ALK49" s="284"/>
      <c r="ALL49" s="284"/>
      <c r="ALM49" s="284"/>
      <c r="ALN49" s="284"/>
      <c r="ALO49" s="284"/>
      <c r="ALP49" s="284"/>
      <c r="ALQ49" s="284"/>
      <c r="ALR49" s="284"/>
      <c r="ALS49" s="284"/>
      <c r="ALT49" s="284"/>
      <c r="ALU49" s="284"/>
      <c r="ALV49" s="284"/>
      <c r="ALW49" s="284"/>
      <c r="ALX49" s="284"/>
      <c r="ALY49" s="284"/>
      <c r="ALZ49" s="284"/>
      <c r="AMA49" s="284"/>
      <c r="AMB49" s="284"/>
      <c r="AMC49" s="284"/>
      <c r="AMD49" s="284"/>
      <c r="AME49" s="284"/>
      <c r="AMF49" s="284"/>
      <c r="AMG49" s="284"/>
      <c r="AMH49" s="284"/>
      <c r="AMI49" s="284"/>
      <c r="AMJ49" s="284"/>
      <c r="AMK49" s="284"/>
      <c r="AML49" s="284"/>
      <c r="AMM49" s="284"/>
      <c r="AMN49" s="284"/>
      <c r="AMO49" s="284"/>
      <c r="AMP49" s="284"/>
    </row>
    <row r="50" spans="1:1030" s="284" customFormat="1" ht="127.2" customHeight="1" thickBot="1" x14ac:dyDescent="0.5">
      <c r="A50" s="343" t="s">
        <v>693</v>
      </c>
      <c r="B50" s="275" t="s">
        <v>1338</v>
      </c>
      <c r="C50" s="681" t="s">
        <v>1411</v>
      </c>
      <c r="D50" s="275" t="s">
        <v>694</v>
      </c>
      <c r="E50" s="3" t="s">
        <v>43</v>
      </c>
      <c r="F50" s="275" t="s">
        <v>44</v>
      </c>
      <c r="G50" s="3">
        <v>25339</v>
      </c>
      <c r="H50" s="3">
        <v>25301</v>
      </c>
      <c r="I50" s="450" t="s">
        <v>1339</v>
      </c>
      <c r="J50" s="276"/>
      <c r="K50" s="276" t="s">
        <v>696</v>
      </c>
      <c r="L50" s="277" t="s">
        <v>246</v>
      </c>
      <c r="M50" s="275" t="s">
        <v>762</v>
      </c>
      <c r="N50" s="275" t="s">
        <v>49</v>
      </c>
      <c r="O50" s="709" t="s">
        <v>763</v>
      </c>
      <c r="P50" s="555" t="s">
        <v>697</v>
      </c>
      <c r="Q50" s="321" t="s">
        <v>698</v>
      </c>
      <c r="R50" s="702"/>
      <c r="S50" s="720"/>
      <c r="T50" s="702"/>
      <c r="U50" s="702"/>
      <c r="V50" s="339" t="s">
        <v>1410</v>
      </c>
      <c r="W50" s="580"/>
      <c r="X50" s="594"/>
      <c r="Y50" s="581"/>
      <c r="Z50" s="322" t="s">
        <v>1409</v>
      </c>
      <c r="AA50" s="275" t="s">
        <v>759</v>
      </c>
      <c r="AB50" s="275" t="s">
        <v>101</v>
      </c>
      <c r="AC50" s="484" t="s">
        <v>1408</v>
      </c>
      <c r="AD50" s="677" t="s">
        <v>695</v>
      </c>
      <c r="AE50" s="335"/>
      <c r="AF50" s="330"/>
      <c r="AG50" s="322"/>
      <c r="AH50" s="275"/>
      <c r="AI50" s="626"/>
      <c r="AJ50" s="275"/>
      <c r="AK50" s="4" t="s">
        <v>764</v>
      </c>
      <c r="AL50" s="446"/>
      <c r="AM50" s="644" t="s">
        <v>1407</v>
      </c>
      <c r="AN50" s="316"/>
      <c r="AO50" s="281"/>
      <c r="AP50" s="281"/>
      <c r="AQ50" s="281"/>
      <c r="AR50" s="281"/>
      <c r="AS50" s="281"/>
      <c r="AT50" s="282">
        <v>1</v>
      </c>
      <c r="AU50" s="317">
        <v>1</v>
      </c>
      <c r="AV50" s="539">
        <v>9</v>
      </c>
      <c r="AW50" s="447">
        <v>2</v>
      </c>
      <c r="AX50" s="447"/>
      <c r="AY50" s="447"/>
      <c r="AZ50" s="283"/>
      <c r="BA50" s="283"/>
      <c r="BB50" s="283"/>
      <c r="BC50" s="283"/>
      <c r="BD50" s="283"/>
      <c r="BE50" s="283"/>
      <c r="BF50" s="283"/>
      <c r="BG50" s="283"/>
      <c r="BH50" s="283"/>
      <c r="BI50" s="283"/>
      <c r="BJ50" s="283"/>
      <c r="BK50" s="283"/>
      <c r="BL50" s="283"/>
      <c r="BM50" s="283"/>
      <c r="BN50" s="283"/>
      <c r="BO50" s="283"/>
      <c r="BP50" s="283"/>
      <c r="BQ50" s="283"/>
      <c r="BR50" s="283"/>
      <c r="BS50" s="283"/>
      <c r="BT50" s="283"/>
      <c r="BU50" s="283"/>
      <c r="BV50" s="283"/>
      <c r="BW50" s="283"/>
      <c r="BX50" s="283"/>
      <c r="BY50" s="283"/>
      <c r="BZ50" s="283"/>
      <c r="CA50" s="283"/>
      <c r="CB50" s="283"/>
      <c r="CC50" s="283"/>
      <c r="CD50" s="283"/>
      <c r="CE50" s="283"/>
      <c r="CF50" s="283"/>
      <c r="CG50" s="283"/>
      <c r="CH50" s="283"/>
      <c r="CI50" s="283"/>
      <c r="CJ50" s="283"/>
      <c r="CK50" s="283"/>
      <c r="CL50" s="283"/>
      <c r="CM50" s="283"/>
      <c r="CN50" s="283"/>
      <c r="CO50" s="283"/>
      <c r="CP50" s="283"/>
      <c r="CQ50" s="283"/>
      <c r="CR50" s="283"/>
      <c r="CS50" s="283"/>
      <c r="CT50" s="283"/>
      <c r="CU50" s="283"/>
      <c r="CV50" s="283"/>
      <c r="CW50" s="283"/>
      <c r="CX50" s="283"/>
      <c r="CY50" s="283"/>
      <c r="CZ50" s="283"/>
      <c r="DA50" s="283"/>
      <c r="DB50" s="283"/>
      <c r="DC50" s="283"/>
      <c r="DD50" s="283"/>
      <c r="DE50" s="283"/>
      <c r="DF50" s="283"/>
      <c r="DG50" s="283"/>
      <c r="DH50" s="283"/>
      <c r="DI50" s="283"/>
      <c r="DJ50" s="283"/>
      <c r="DK50" s="283"/>
      <c r="DL50" s="283"/>
      <c r="DM50" s="283"/>
      <c r="DN50" s="283"/>
      <c r="DO50" s="283"/>
      <c r="DP50" s="283"/>
      <c r="DQ50" s="283"/>
      <c r="DR50" s="283"/>
      <c r="DS50" s="283"/>
      <c r="DT50" s="283"/>
      <c r="DU50" s="283"/>
      <c r="DV50" s="283"/>
      <c r="DW50" s="283"/>
      <c r="DX50" s="283"/>
      <c r="DY50" s="283"/>
      <c r="DZ50" s="283"/>
      <c r="EA50" s="283"/>
      <c r="EB50" s="283"/>
      <c r="EC50" s="283"/>
      <c r="ED50" s="283"/>
      <c r="EE50" s="283"/>
      <c r="EF50" s="283"/>
      <c r="EG50" s="283"/>
      <c r="EH50" s="283"/>
      <c r="EI50" s="283"/>
      <c r="EJ50" s="283"/>
      <c r="EK50" s="283"/>
      <c r="EL50" s="283"/>
      <c r="EM50" s="283"/>
      <c r="EN50" s="283"/>
      <c r="EO50" s="283"/>
      <c r="EP50" s="283"/>
      <c r="EQ50" s="283"/>
      <c r="ER50" s="283"/>
      <c r="ES50" s="283"/>
      <c r="ET50" s="283"/>
      <c r="EU50" s="283"/>
      <c r="EV50" s="283"/>
      <c r="EW50" s="283"/>
      <c r="EX50" s="283"/>
      <c r="EY50" s="283"/>
      <c r="EZ50" s="283"/>
      <c r="FA50" s="283"/>
      <c r="FB50" s="283"/>
      <c r="FC50" s="283"/>
      <c r="FD50" s="283"/>
      <c r="FE50" s="283"/>
      <c r="FF50" s="283"/>
      <c r="FG50" s="283"/>
      <c r="FH50" s="283"/>
      <c r="FI50" s="283"/>
      <c r="FJ50" s="283"/>
      <c r="FK50" s="283"/>
      <c r="FL50" s="283"/>
      <c r="FM50" s="283"/>
      <c r="FN50" s="283"/>
      <c r="FO50" s="283"/>
      <c r="FP50" s="283"/>
      <c r="FQ50" s="283"/>
      <c r="FR50" s="283"/>
      <c r="FS50" s="283"/>
      <c r="FT50" s="283"/>
      <c r="FU50" s="283"/>
      <c r="FV50" s="283"/>
      <c r="FW50" s="283"/>
      <c r="FX50" s="283"/>
      <c r="FY50" s="283"/>
      <c r="FZ50" s="283"/>
      <c r="GA50" s="283"/>
      <c r="GB50" s="283"/>
      <c r="GC50" s="283"/>
      <c r="GD50" s="283"/>
      <c r="GE50" s="283"/>
      <c r="GF50" s="283"/>
      <c r="GG50" s="283"/>
      <c r="GH50" s="283"/>
      <c r="GI50" s="283"/>
      <c r="GJ50" s="283"/>
      <c r="GK50" s="283"/>
      <c r="GL50" s="283"/>
      <c r="GM50" s="283"/>
      <c r="GN50" s="283"/>
      <c r="GO50" s="283"/>
      <c r="GP50" s="283"/>
      <c r="GQ50" s="283"/>
      <c r="GR50" s="283"/>
      <c r="GS50" s="283"/>
      <c r="GT50" s="283"/>
      <c r="GU50" s="283"/>
      <c r="GV50" s="283"/>
      <c r="GW50" s="283"/>
      <c r="GX50" s="283"/>
      <c r="GY50" s="283"/>
      <c r="GZ50" s="283"/>
      <c r="HA50" s="283"/>
      <c r="HB50" s="283"/>
      <c r="HC50" s="283"/>
      <c r="HD50" s="283"/>
      <c r="HE50" s="283"/>
      <c r="HF50" s="283"/>
      <c r="HG50" s="283"/>
      <c r="HH50" s="283"/>
      <c r="HI50" s="283"/>
      <c r="HJ50" s="283"/>
      <c r="HK50" s="283"/>
      <c r="HL50" s="283"/>
      <c r="HM50" s="283"/>
      <c r="HN50" s="283"/>
      <c r="HO50" s="283"/>
      <c r="HP50" s="283"/>
      <c r="HQ50" s="283"/>
      <c r="HR50" s="283"/>
      <c r="HS50" s="283"/>
      <c r="HT50" s="283"/>
      <c r="HU50" s="283"/>
      <c r="HV50" s="283"/>
      <c r="HW50" s="283"/>
      <c r="HX50" s="283"/>
      <c r="HY50" s="283"/>
      <c r="HZ50" s="283"/>
      <c r="IA50" s="283"/>
      <c r="IB50" s="283"/>
      <c r="IC50" s="283"/>
      <c r="ID50" s="283"/>
      <c r="IE50" s="283"/>
      <c r="IF50" s="283"/>
      <c r="IG50" s="283"/>
      <c r="IH50" s="283"/>
      <c r="II50" s="283"/>
      <c r="IJ50" s="283"/>
      <c r="IK50" s="283"/>
      <c r="IL50" s="283"/>
      <c r="IM50" s="283"/>
      <c r="IN50" s="283"/>
      <c r="IO50" s="283"/>
      <c r="IP50" s="283"/>
      <c r="IQ50" s="283"/>
      <c r="IR50" s="283"/>
      <c r="IS50" s="283"/>
      <c r="IT50" s="283"/>
      <c r="IU50" s="283"/>
      <c r="IV50" s="283"/>
      <c r="IW50" s="283"/>
      <c r="IX50" s="283"/>
      <c r="IY50" s="283"/>
      <c r="IZ50" s="283"/>
      <c r="JA50" s="283"/>
      <c r="JB50" s="283"/>
      <c r="JC50" s="283"/>
      <c r="JD50" s="283"/>
      <c r="JE50" s="283"/>
      <c r="JF50" s="283"/>
      <c r="JG50" s="283"/>
      <c r="JH50" s="283"/>
      <c r="JI50" s="283"/>
      <c r="JJ50" s="283"/>
      <c r="JK50" s="283"/>
      <c r="JL50" s="283"/>
      <c r="JM50" s="283"/>
      <c r="JN50" s="283"/>
      <c r="JO50" s="283"/>
      <c r="JP50" s="283"/>
      <c r="JQ50" s="283"/>
      <c r="JR50" s="283"/>
      <c r="JS50" s="283"/>
      <c r="JT50" s="283"/>
      <c r="JU50" s="283"/>
      <c r="JV50" s="283"/>
      <c r="JW50" s="283"/>
      <c r="JX50" s="283"/>
      <c r="JY50" s="283"/>
      <c r="JZ50" s="283"/>
      <c r="KA50" s="283"/>
      <c r="KB50" s="283"/>
      <c r="KC50" s="283"/>
      <c r="KD50" s="283"/>
      <c r="KE50" s="283"/>
      <c r="KF50" s="283"/>
      <c r="KG50" s="283"/>
      <c r="KH50" s="283"/>
      <c r="KI50" s="283"/>
      <c r="KJ50" s="283"/>
      <c r="KK50" s="283"/>
      <c r="KL50" s="283"/>
      <c r="KM50" s="283"/>
      <c r="KN50" s="283"/>
      <c r="KO50" s="283"/>
      <c r="KP50" s="283"/>
      <c r="KQ50" s="283"/>
      <c r="KR50" s="283"/>
      <c r="KS50" s="283"/>
      <c r="KT50" s="283"/>
      <c r="KU50" s="283"/>
      <c r="KV50" s="283"/>
      <c r="KW50" s="283"/>
      <c r="KX50" s="283"/>
      <c r="KY50" s="283"/>
      <c r="KZ50" s="283"/>
      <c r="LA50" s="283"/>
      <c r="LB50" s="283"/>
      <c r="LC50" s="283"/>
      <c r="LD50" s="283"/>
      <c r="LE50" s="283"/>
      <c r="LF50" s="283"/>
      <c r="LG50" s="283"/>
      <c r="LH50" s="283"/>
      <c r="LI50" s="283"/>
      <c r="LJ50" s="283"/>
      <c r="LK50" s="283"/>
      <c r="LL50" s="283"/>
      <c r="LM50" s="283"/>
      <c r="LN50" s="283"/>
      <c r="LO50" s="283"/>
      <c r="LP50" s="283"/>
      <c r="LQ50" s="283"/>
      <c r="LR50" s="283"/>
      <c r="LS50" s="283"/>
      <c r="LT50" s="283"/>
      <c r="LU50" s="283"/>
      <c r="LV50" s="283"/>
      <c r="LW50" s="283"/>
      <c r="LX50" s="283"/>
      <c r="LY50" s="283"/>
      <c r="LZ50" s="283"/>
      <c r="MA50" s="283"/>
      <c r="MB50" s="283"/>
      <c r="MC50" s="283"/>
      <c r="MD50" s="283"/>
      <c r="ME50" s="283"/>
      <c r="MF50" s="283"/>
      <c r="MG50" s="283"/>
      <c r="MH50" s="283"/>
      <c r="MI50" s="283"/>
      <c r="MJ50" s="283"/>
      <c r="MK50" s="283"/>
      <c r="ML50" s="283"/>
      <c r="MM50" s="283"/>
      <c r="MN50" s="283"/>
      <c r="MO50" s="283"/>
      <c r="MP50" s="283"/>
      <c r="MQ50" s="283"/>
      <c r="MR50" s="283"/>
      <c r="MS50" s="283"/>
      <c r="MT50" s="283"/>
      <c r="MU50" s="283"/>
      <c r="MV50" s="283"/>
      <c r="MW50" s="283"/>
      <c r="MX50" s="283"/>
      <c r="MY50" s="283"/>
      <c r="MZ50" s="283"/>
      <c r="NA50" s="283"/>
      <c r="NB50" s="283"/>
      <c r="NC50" s="283"/>
      <c r="ND50" s="283"/>
      <c r="NE50" s="283"/>
      <c r="NF50" s="283"/>
      <c r="NG50" s="283"/>
      <c r="NH50" s="283"/>
      <c r="NI50" s="283"/>
      <c r="NJ50" s="283"/>
      <c r="NK50" s="283"/>
      <c r="NL50" s="283"/>
      <c r="NM50" s="283"/>
      <c r="NN50" s="283"/>
      <c r="NO50" s="283"/>
      <c r="NP50" s="283"/>
      <c r="NQ50" s="283"/>
      <c r="NR50" s="283"/>
      <c r="NS50" s="283"/>
      <c r="NT50" s="283"/>
      <c r="NU50" s="283"/>
      <c r="NV50" s="283"/>
      <c r="NW50" s="283"/>
      <c r="NX50" s="283"/>
      <c r="NY50" s="283"/>
      <c r="NZ50" s="283"/>
      <c r="OA50" s="283"/>
      <c r="OB50" s="283"/>
      <c r="OC50" s="283"/>
      <c r="OD50" s="283"/>
      <c r="OE50" s="283"/>
      <c r="OF50" s="283"/>
      <c r="OG50" s="283"/>
      <c r="OH50" s="283"/>
      <c r="OI50" s="283"/>
      <c r="OJ50" s="283"/>
      <c r="OK50" s="283"/>
      <c r="OL50" s="283"/>
      <c r="OM50" s="283"/>
      <c r="ON50" s="283"/>
      <c r="OO50" s="283"/>
      <c r="OP50" s="283"/>
      <c r="OQ50" s="283"/>
      <c r="OR50" s="283"/>
      <c r="OS50" s="283"/>
      <c r="OT50" s="283"/>
      <c r="OU50" s="283"/>
      <c r="OV50" s="283"/>
      <c r="OW50" s="283"/>
      <c r="OX50" s="283"/>
      <c r="OY50" s="283"/>
      <c r="OZ50" s="283"/>
      <c r="PA50" s="283"/>
      <c r="PB50" s="283"/>
      <c r="PC50" s="283"/>
      <c r="PD50" s="283"/>
      <c r="PE50" s="283"/>
      <c r="PF50" s="283"/>
      <c r="PG50" s="283"/>
      <c r="PH50" s="283"/>
      <c r="PI50" s="283"/>
      <c r="PJ50" s="283"/>
      <c r="PK50" s="283"/>
      <c r="PL50" s="283"/>
      <c r="PM50" s="283"/>
      <c r="PN50" s="283"/>
      <c r="PO50" s="283"/>
      <c r="PP50" s="283"/>
      <c r="PQ50" s="283"/>
      <c r="PR50" s="283"/>
      <c r="PS50" s="283"/>
      <c r="PT50" s="283"/>
      <c r="PU50" s="283"/>
      <c r="PV50" s="283"/>
      <c r="PW50" s="283"/>
      <c r="PX50" s="283"/>
      <c r="PY50" s="283"/>
      <c r="PZ50" s="283"/>
      <c r="QA50" s="283"/>
      <c r="QB50" s="283"/>
      <c r="QC50" s="283"/>
      <c r="QD50" s="283"/>
      <c r="QE50" s="283"/>
      <c r="QF50" s="283"/>
      <c r="QG50" s="283"/>
      <c r="QH50" s="283"/>
      <c r="QI50" s="283"/>
      <c r="QJ50" s="283"/>
      <c r="QK50" s="283"/>
      <c r="QL50" s="283"/>
      <c r="QM50" s="283"/>
      <c r="QN50" s="283"/>
      <c r="QO50" s="283"/>
      <c r="QP50" s="283"/>
      <c r="QQ50" s="283"/>
      <c r="QR50" s="283"/>
      <c r="QS50" s="283"/>
      <c r="QT50" s="283"/>
      <c r="QU50" s="283"/>
      <c r="QV50" s="283"/>
      <c r="QW50" s="283"/>
      <c r="QX50" s="283"/>
      <c r="QY50" s="283"/>
      <c r="QZ50" s="283"/>
      <c r="RA50" s="283"/>
      <c r="RB50" s="283"/>
      <c r="RC50" s="283"/>
      <c r="RD50" s="283"/>
      <c r="RE50" s="283"/>
      <c r="RF50" s="283"/>
      <c r="RG50" s="283"/>
      <c r="RH50" s="283"/>
      <c r="RI50" s="283"/>
      <c r="RJ50" s="283"/>
      <c r="RK50" s="283"/>
      <c r="RL50" s="283"/>
      <c r="RM50" s="283"/>
      <c r="RN50" s="283"/>
      <c r="RO50" s="283"/>
      <c r="RP50" s="283"/>
      <c r="RQ50" s="283"/>
      <c r="RR50" s="283"/>
      <c r="RS50" s="283"/>
      <c r="RT50" s="283"/>
      <c r="RU50" s="283"/>
      <c r="RV50" s="283"/>
      <c r="RW50" s="283"/>
      <c r="RX50" s="283"/>
      <c r="RY50" s="283"/>
      <c r="RZ50" s="283"/>
      <c r="SA50" s="283"/>
      <c r="SB50" s="283"/>
      <c r="SC50" s="283"/>
      <c r="SD50" s="283"/>
      <c r="SE50" s="283"/>
      <c r="SF50" s="283"/>
      <c r="SG50" s="283"/>
      <c r="SH50" s="283"/>
      <c r="SI50" s="283"/>
      <c r="SJ50" s="283"/>
      <c r="SK50" s="283"/>
      <c r="SL50" s="283"/>
      <c r="SM50" s="283"/>
      <c r="SN50" s="283"/>
      <c r="SO50" s="283"/>
      <c r="SP50" s="283"/>
      <c r="SQ50" s="283"/>
      <c r="SR50" s="283"/>
      <c r="SS50" s="283"/>
      <c r="ST50" s="283"/>
      <c r="SU50" s="283"/>
      <c r="SV50" s="283"/>
      <c r="SW50" s="283"/>
      <c r="SX50" s="283"/>
      <c r="SY50" s="283"/>
      <c r="SZ50" s="283"/>
      <c r="TA50" s="283"/>
      <c r="TB50" s="283"/>
      <c r="TC50" s="283"/>
      <c r="TD50" s="283"/>
      <c r="TE50" s="283"/>
      <c r="TF50" s="283"/>
      <c r="TG50" s="283"/>
      <c r="TH50" s="283"/>
      <c r="TI50" s="283"/>
      <c r="TJ50" s="283"/>
      <c r="TK50" s="283"/>
      <c r="TL50" s="283"/>
      <c r="TM50" s="283"/>
      <c r="TN50" s="283"/>
      <c r="TO50" s="283"/>
      <c r="TP50" s="283"/>
      <c r="TQ50" s="283"/>
      <c r="TR50" s="283"/>
      <c r="TS50" s="283"/>
      <c r="TT50" s="283"/>
      <c r="TU50" s="283"/>
      <c r="TV50" s="283"/>
      <c r="TW50" s="283"/>
      <c r="TX50" s="283"/>
      <c r="TY50" s="283"/>
      <c r="TZ50" s="283"/>
      <c r="UA50" s="283"/>
      <c r="UB50" s="283"/>
      <c r="UC50" s="283"/>
      <c r="UD50" s="283"/>
      <c r="UE50" s="283"/>
      <c r="UF50" s="283"/>
      <c r="UG50" s="283"/>
      <c r="UH50" s="283"/>
      <c r="UI50" s="283"/>
      <c r="UJ50" s="283"/>
      <c r="UK50" s="283"/>
      <c r="UL50" s="283"/>
      <c r="UM50" s="283"/>
      <c r="UN50" s="283"/>
      <c r="UO50" s="283"/>
      <c r="UP50" s="283"/>
      <c r="UQ50" s="283"/>
      <c r="UR50" s="283"/>
      <c r="US50" s="283"/>
      <c r="UT50" s="283"/>
      <c r="UU50" s="283"/>
      <c r="UV50" s="283"/>
      <c r="UW50" s="283"/>
      <c r="UX50" s="283"/>
      <c r="UY50" s="283"/>
      <c r="UZ50" s="283"/>
      <c r="VA50" s="283"/>
      <c r="VB50" s="283"/>
      <c r="VC50" s="283"/>
      <c r="VD50" s="283"/>
      <c r="VE50" s="283"/>
      <c r="VF50" s="283"/>
      <c r="VG50" s="283"/>
      <c r="VH50" s="283"/>
      <c r="VI50" s="283"/>
      <c r="VJ50" s="283"/>
      <c r="VK50" s="283"/>
      <c r="VL50" s="283"/>
      <c r="VM50" s="283"/>
      <c r="VN50" s="283"/>
      <c r="VO50" s="283"/>
      <c r="VP50" s="283"/>
      <c r="VQ50" s="283"/>
      <c r="VR50" s="283"/>
      <c r="VS50" s="283"/>
      <c r="VT50" s="283"/>
      <c r="VU50" s="283"/>
      <c r="VV50" s="283"/>
      <c r="VW50" s="283"/>
      <c r="VX50" s="283"/>
      <c r="VY50" s="283"/>
      <c r="VZ50" s="283"/>
      <c r="WA50" s="283"/>
      <c r="WB50" s="283"/>
      <c r="WC50" s="283"/>
      <c r="WD50" s="283"/>
      <c r="WE50" s="283"/>
      <c r="WF50" s="283"/>
      <c r="WG50" s="283"/>
      <c r="WH50" s="283"/>
      <c r="WI50" s="283"/>
      <c r="WJ50" s="283"/>
      <c r="WK50" s="283"/>
      <c r="WL50" s="283"/>
      <c r="WM50" s="283"/>
      <c r="WN50" s="283"/>
      <c r="WO50" s="283"/>
      <c r="WP50" s="283"/>
      <c r="WQ50" s="283"/>
      <c r="WR50" s="283"/>
      <c r="WS50" s="283"/>
      <c r="WT50" s="283"/>
      <c r="WU50" s="283"/>
      <c r="WV50" s="283"/>
      <c r="WW50" s="283"/>
      <c r="WX50" s="283"/>
      <c r="WY50" s="283"/>
      <c r="WZ50" s="283"/>
      <c r="XA50" s="283"/>
      <c r="XB50" s="283"/>
      <c r="XC50" s="283"/>
      <c r="XD50" s="283"/>
      <c r="XE50" s="283"/>
      <c r="XF50" s="283"/>
      <c r="XG50" s="283"/>
      <c r="XH50" s="283"/>
      <c r="XI50" s="283"/>
      <c r="XJ50" s="283"/>
      <c r="XK50" s="283"/>
      <c r="XL50" s="283"/>
      <c r="XM50" s="283"/>
      <c r="XN50" s="283"/>
      <c r="XO50" s="283"/>
      <c r="XP50" s="283"/>
      <c r="XQ50" s="283"/>
      <c r="XR50" s="283"/>
      <c r="XS50" s="283"/>
      <c r="XT50" s="283"/>
      <c r="XU50" s="283"/>
      <c r="XV50" s="283"/>
      <c r="XW50" s="283"/>
      <c r="XX50" s="283"/>
      <c r="XY50" s="283"/>
      <c r="XZ50" s="283"/>
      <c r="YA50" s="283"/>
      <c r="YB50" s="283"/>
      <c r="YC50" s="283"/>
      <c r="YD50" s="283"/>
      <c r="YE50" s="283"/>
      <c r="YF50" s="283"/>
      <c r="YG50" s="283"/>
      <c r="YH50" s="283"/>
      <c r="YI50" s="283"/>
      <c r="YJ50" s="283"/>
      <c r="YK50" s="283"/>
      <c r="YL50" s="283"/>
      <c r="YM50" s="283"/>
      <c r="YN50" s="283"/>
      <c r="YO50" s="283"/>
      <c r="YP50" s="283"/>
      <c r="YQ50" s="283"/>
      <c r="YR50" s="283"/>
      <c r="YS50" s="283"/>
      <c r="YT50" s="283"/>
      <c r="YU50" s="283"/>
      <c r="YV50" s="283"/>
      <c r="YW50" s="283"/>
      <c r="YX50" s="283"/>
      <c r="YY50" s="283"/>
      <c r="YZ50" s="283"/>
      <c r="ZA50" s="283"/>
      <c r="ZB50" s="283"/>
      <c r="ZC50" s="283"/>
      <c r="ZD50" s="283"/>
      <c r="ZE50" s="283"/>
      <c r="ZF50" s="283"/>
      <c r="ZG50" s="283"/>
      <c r="ZH50" s="283"/>
      <c r="ZI50" s="283"/>
      <c r="ZJ50" s="283"/>
      <c r="ZK50" s="283"/>
      <c r="ZL50" s="283"/>
      <c r="ZM50" s="283"/>
      <c r="ZN50" s="283"/>
      <c r="ZO50" s="283"/>
      <c r="ZP50" s="283"/>
      <c r="ZQ50" s="283"/>
      <c r="ZR50" s="283"/>
      <c r="ZS50" s="283"/>
      <c r="ZT50" s="283"/>
      <c r="ZU50" s="283"/>
      <c r="ZV50" s="283"/>
      <c r="ZW50" s="283"/>
      <c r="ZX50" s="283"/>
      <c r="ZY50" s="283"/>
      <c r="ZZ50" s="283"/>
      <c r="AAA50" s="283"/>
      <c r="AAB50" s="283"/>
      <c r="AAC50" s="283"/>
      <c r="AAD50" s="283"/>
      <c r="AAE50" s="283"/>
      <c r="AAF50" s="283"/>
      <c r="AAG50" s="283"/>
      <c r="AAH50" s="283"/>
      <c r="AAI50" s="283"/>
      <c r="AAJ50" s="283"/>
      <c r="AAK50" s="283"/>
      <c r="AAL50" s="283"/>
      <c r="AAM50" s="283"/>
      <c r="AAN50" s="283"/>
      <c r="AAO50" s="283"/>
      <c r="AAP50" s="283"/>
      <c r="AAQ50" s="283"/>
      <c r="AAR50" s="283"/>
      <c r="AAS50" s="283"/>
      <c r="AAT50" s="283"/>
      <c r="AAU50" s="283"/>
      <c r="AAV50" s="283"/>
      <c r="AAW50" s="283"/>
      <c r="AAX50" s="283"/>
      <c r="AAY50" s="283"/>
      <c r="AAZ50" s="283"/>
      <c r="ABA50" s="283"/>
      <c r="ABB50" s="283"/>
      <c r="ABC50" s="283"/>
      <c r="ABD50" s="283"/>
      <c r="ABE50" s="283"/>
      <c r="ABF50" s="283"/>
      <c r="ABG50" s="283"/>
      <c r="ABH50" s="283"/>
      <c r="ABI50" s="283"/>
      <c r="ABJ50" s="283"/>
      <c r="ABK50" s="283"/>
      <c r="ABL50" s="283"/>
      <c r="ABM50" s="283"/>
      <c r="ABN50" s="283"/>
      <c r="ABO50" s="283"/>
      <c r="ABP50" s="283"/>
      <c r="ABQ50" s="283"/>
      <c r="ABR50" s="283"/>
      <c r="ABS50" s="283"/>
      <c r="ABT50" s="283"/>
      <c r="ABU50" s="283"/>
      <c r="ABV50" s="283"/>
      <c r="ABW50" s="283"/>
      <c r="ABX50" s="283"/>
      <c r="ABY50" s="283"/>
      <c r="ABZ50" s="283"/>
      <c r="ACA50" s="283"/>
      <c r="ACB50" s="283"/>
      <c r="ACC50" s="283"/>
      <c r="ACD50" s="283"/>
      <c r="ACE50" s="283"/>
      <c r="ACF50" s="283"/>
      <c r="ACG50" s="283"/>
      <c r="ACH50" s="283"/>
      <c r="ACI50" s="283"/>
      <c r="ACJ50" s="283"/>
      <c r="ACK50" s="283"/>
      <c r="ACL50" s="283"/>
      <c r="ACM50" s="283"/>
      <c r="ACN50" s="283"/>
      <c r="ACO50" s="283"/>
      <c r="ACP50" s="283"/>
      <c r="ACQ50" s="283"/>
      <c r="ACR50" s="283"/>
      <c r="ACS50" s="283"/>
      <c r="ACT50" s="283"/>
      <c r="ACU50" s="283"/>
      <c r="ACV50" s="283"/>
      <c r="ACW50" s="283"/>
      <c r="ACX50" s="283"/>
      <c r="ACY50" s="283"/>
      <c r="ACZ50" s="283"/>
      <c r="ADA50" s="283"/>
      <c r="ADB50" s="283"/>
      <c r="ADC50" s="283"/>
      <c r="ADD50" s="283"/>
      <c r="ADE50" s="283"/>
      <c r="ADF50" s="283"/>
      <c r="ADG50" s="283"/>
      <c r="ADH50" s="283"/>
      <c r="ADI50" s="283"/>
      <c r="ADJ50" s="283"/>
      <c r="ADK50" s="283"/>
      <c r="ADL50" s="283"/>
      <c r="ADM50" s="283"/>
      <c r="ADN50" s="283"/>
      <c r="ADO50" s="283"/>
      <c r="ADP50" s="283"/>
      <c r="ADQ50" s="283"/>
      <c r="ADR50" s="283"/>
      <c r="ADS50" s="283"/>
      <c r="ADT50" s="283"/>
      <c r="ADU50" s="283"/>
      <c r="ADV50" s="283"/>
      <c r="ADW50" s="283"/>
      <c r="ADX50" s="283"/>
      <c r="ADY50" s="283"/>
      <c r="ADZ50" s="283"/>
      <c r="AEA50" s="283"/>
      <c r="AEB50" s="283"/>
      <c r="AEC50" s="283"/>
      <c r="AED50" s="283"/>
      <c r="AEE50" s="283"/>
      <c r="AEF50" s="283"/>
      <c r="AEG50" s="283"/>
      <c r="AEH50" s="283"/>
      <c r="AEI50" s="283"/>
      <c r="AEJ50" s="283"/>
      <c r="AEK50" s="283"/>
      <c r="AEL50" s="283"/>
      <c r="AEM50" s="283"/>
      <c r="AEN50" s="283"/>
      <c r="AEO50" s="283"/>
      <c r="AEP50" s="283"/>
      <c r="AEQ50" s="283"/>
      <c r="AER50" s="283"/>
      <c r="AES50" s="283"/>
      <c r="AET50" s="283"/>
      <c r="AEU50" s="283"/>
      <c r="AEV50" s="283"/>
      <c r="AEW50" s="283"/>
      <c r="AEX50" s="283"/>
      <c r="AEY50" s="283"/>
      <c r="AEZ50" s="283"/>
      <c r="AFA50" s="283"/>
      <c r="AFB50" s="283"/>
      <c r="AFC50" s="283"/>
      <c r="AFD50" s="283"/>
      <c r="AFE50" s="283"/>
      <c r="AFF50" s="283"/>
      <c r="AFG50" s="283"/>
      <c r="AFH50" s="283"/>
      <c r="AFI50" s="283"/>
      <c r="AFJ50" s="283"/>
      <c r="AFK50" s="283"/>
      <c r="AFL50" s="283"/>
      <c r="AFM50" s="283"/>
      <c r="AFN50" s="283"/>
      <c r="AFO50" s="283"/>
      <c r="AFP50" s="283"/>
      <c r="AFQ50" s="283"/>
      <c r="AFR50" s="283"/>
      <c r="AFS50" s="283"/>
      <c r="AFT50" s="283"/>
      <c r="AFU50" s="283"/>
      <c r="AFV50" s="283"/>
      <c r="AFW50" s="283"/>
      <c r="AFX50" s="283"/>
      <c r="AFY50" s="283"/>
      <c r="AFZ50" s="283"/>
      <c r="AGA50" s="283"/>
      <c r="AGB50" s="283"/>
      <c r="AGC50" s="283"/>
      <c r="AGD50" s="283"/>
      <c r="AGE50" s="283"/>
      <c r="AGF50" s="283"/>
      <c r="AGG50" s="283"/>
      <c r="AGH50" s="283"/>
      <c r="AGI50" s="283"/>
      <c r="AGJ50" s="283"/>
      <c r="AGK50" s="283"/>
      <c r="AGL50" s="283"/>
      <c r="AGM50" s="283"/>
      <c r="AGN50" s="283"/>
      <c r="AGO50" s="283"/>
      <c r="AGP50" s="283"/>
      <c r="AGQ50" s="283"/>
      <c r="AGR50" s="283"/>
      <c r="AGS50" s="283"/>
      <c r="AGT50" s="283"/>
      <c r="AGU50" s="283"/>
      <c r="AGV50" s="283"/>
      <c r="AGW50" s="283"/>
      <c r="AGX50" s="283"/>
      <c r="AGY50" s="283"/>
      <c r="AGZ50" s="283"/>
      <c r="AHA50" s="283"/>
      <c r="AHB50" s="283"/>
      <c r="AHC50" s="283"/>
      <c r="AHD50" s="283"/>
      <c r="AHE50" s="283"/>
      <c r="AHF50" s="283"/>
      <c r="AHG50" s="283"/>
      <c r="AHH50" s="283"/>
      <c r="AHI50" s="283"/>
      <c r="AHJ50" s="283"/>
      <c r="AHK50" s="283"/>
      <c r="AHL50" s="283"/>
      <c r="AHM50" s="283"/>
      <c r="AHN50" s="283"/>
      <c r="AHO50" s="283"/>
      <c r="AHP50" s="283"/>
      <c r="AHQ50" s="283"/>
      <c r="AHR50" s="283"/>
      <c r="AHS50" s="283"/>
      <c r="AHT50" s="283"/>
      <c r="AHU50" s="283"/>
      <c r="AHV50" s="283"/>
      <c r="AHW50" s="283"/>
      <c r="AHX50" s="283"/>
      <c r="AHY50" s="283"/>
      <c r="AHZ50" s="283"/>
      <c r="AIA50" s="283"/>
      <c r="AIB50" s="283"/>
      <c r="AIC50" s="283"/>
      <c r="AID50" s="283"/>
      <c r="AIE50" s="283"/>
      <c r="AIF50" s="283"/>
      <c r="AIG50" s="283"/>
      <c r="AIH50" s="283"/>
      <c r="AII50" s="283"/>
      <c r="AIJ50" s="283"/>
      <c r="AIK50" s="283"/>
      <c r="AIL50" s="283"/>
      <c r="AIM50" s="283"/>
      <c r="AIN50" s="283"/>
      <c r="AIO50" s="283"/>
      <c r="AIP50" s="283"/>
      <c r="AIQ50" s="283"/>
      <c r="AIR50" s="283"/>
      <c r="AIS50" s="283"/>
      <c r="AIT50" s="283"/>
      <c r="AIU50" s="283"/>
      <c r="AIV50" s="283"/>
      <c r="AIW50" s="283"/>
      <c r="AIX50" s="283"/>
      <c r="AIY50" s="283"/>
      <c r="AIZ50" s="283"/>
      <c r="AJA50" s="283"/>
      <c r="AJB50" s="283"/>
      <c r="AJC50" s="283"/>
      <c r="AJD50" s="283"/>
      <c r="AJE50" s="283"/>
      <c r="AJF50" s="283"/>
      <c r="AJG50" s="283"/>
      <c r="AJH50" s="283"/>
      <c r="AJI50" s="283"/>
      <c r="AJJ50" s="283"/>
      <c r="AJK50" s="283"/>
      <c r="AJL50" s="283"/>
      <c r="AJM50" s="283"/>
      <c r="AJN50" s="283"/>
      <c r="AJO50" s="283"/>
      <c r="AJP50" s="283"/>
      <c r="AJQ50" s="283"/>
      <c r="AJR50" s="283"/>
      <c r="AJS50" s="283"/>
      <c r="AJT50" s="283"/>
      <c r="AJU50" s="283"/>
      <c r="AJV50" s="283"/>
      <c r="AJW50" s="283"/>
      <c r="AJX50" s="283"/>
      <c r="AJY50" s="283"/>
      <c r="AJZ50" s="283"/>
      <c r="AKA50" s="283"/>
      <c r="AKB50" s="283"/>
      <c r="AKC50" s="283"/>
      <c r="AKD50" s="283"/>
      <c r="AKE50" s="283"/>
      <c r="AKF50" s="283"/>
      <c r="AKG50" s="283"/>
      <c r="AKH50" s="283"/>
      <c r="AKI50" s="283"/>
      <c r="AKJ50" s="283"/>
      <c r="AKK50" s="283"/>
      <c r="AKL50" s="283"/>
      <c r="AKM50" s="283"/>
      <c r="AKN50" s="283"/>
      <c r="AKO50" s="283"/>
      <c r="AKP50" s="283"/>
      <c r="AKQ50" s="283"/>
      <c r="AKR50" s="283"/>
      <c r="AKS50" s="283"/>
      <c r="AKT50" s="283"/>
      <c r="AKU50" s="283"/>
      <c r="AKV50" s="283"/>
      <c r="AKW50" s="283"/>
      <c r="AKX50" s="283"/>
      <c r="AKY50" s="283"/>
      <c r="AKZ50" s="283"/>
      <c r="ALA50" s="283"/>
      <c r="ALB50" s="283"/>
      <c r="ALC50" s="283"/>
      <c r="ALD50" s="283"/>
      <c r="ALE50" s="283"/>
      <c r="ALF50" s="283"/>
      <c r="ALG50" s="283"/>
      <c r="ALH50" s="283"/>
      <c r="ALI50" s="283"/>
      <c r="ALJ50" s="283"/>
      <c r="ALK50" s="283"/>
      <c r="ALL50" s="283"/>
      <c r="ALM50" s="283"/>
      <c r="ALN50" s="283"/>
      <c r="ALO50" s="283"/>
      <c r="ALP50" s="283"/>
      <c r="ALQ50" s="283"/>
      <c r="ALR50" s="283"/>
      <c r="ALS50" s="283"/>
      <c r="ALT50" s="283"/>
      <c r="ALU50" s="283"/>
      <c r="ALV50" s="283"/>
      <c r="ALW50" s="283"/>
      <c r="ALX50" s="283"/>
      <c r="ALY50" s="283"/>
      <c r="ALZ50" s="283"/>
      <c r="AMA50" s="283"/>
      <c r="AMB50" s="283"/>
      <c r="AMC50" s="283"/>
      <c r="AMD50" s="283"/>
      <c r="AME50" s="283"/>
      <c r="AMF50" s="283"/>
      <c r="AMG50" s="283"/>
      <c r="AMH50" s="283"/>
      <c r="AMI50" s="283"/>
      <c r="AMJ50" s="283"/>
      <c r="AMK50" s="283"/>
      <c r="AML50" s="283"/>
      <c r="AMM50" s="283"/>
      <c r="AMN50" s="283"/>
      <c r="AMO50" s="283"/>
      <c r="AMP50" s="283"/>
    </row>
    <row r="51" spans="1:1030" ht="139.80000000000001" customHeight="1" thickBot="1" x14ac:dyDescent="0.5">
      <c r="A51" s="344" t="s">
        <v>699</v>
      </c>
      <c r="B51" s="279" t="s">
        <v>700</v>
      </c>
      <c r="C51" s="279" t="s">
        <v>700</v>
      </c>
      <c r="D51" s="279" t="s">
        <v>701</v>
      </c>
      <c r="E51" s="3" t="s">
        <v>94</v>
      </c>
      <c r="F51" s="275" t="s">
        <v>95</v>
      </c>
      <c r="G51" s="3">
        <v>24016</v>
      </c>
      <c r="H51" s="3">
        <v>24016</v>
      </c>
      <c r="I51" s="279" t="s">
        <v>702</v>
      </c>
      <c r="J51" s="279"/>
      <c r="K51" s="279" t="s">
        <v>703</v>
      </c>
      <c r="L51" s="285" t="s">
        <v>704</v>
      </c>
      <c r="M51" s="279" t="s">
        <v>705</v>
      </c>
      <c r="N51" s="279" t="s">
        <v>326</v>
      </c>
      <c r="O51" s="611" t="s">
        <v>706</v>
      </c>
      <c r="P51" s="560" t="s">
        <v>707</v>
      </c>
      <c r="Q51" s="711" t="s">
        <v>708</v>
      </c>
      <c r="R51" s="697"/>
      <c r="S51" s="715"/>
      <c r="T51" s="697"/>
      <c r="U51" s="697"/>
      <c r="V51" s="339" t="s">
        <v>758</v>
      </c>
      <c r="W51" s="595" t="s">
        <v>709</v>
      </c>
      <c r="X51" s="611" t="s">
        <v>710</v>
      </c>
      <c r="Y51" s="597" t="s">
        <v>711</v>
      </c>
      <c r="Z51" s="324" t="s">
        <v>712</v>
      </c>
      <c r="AA51" s="279" t="s">
        <v>713</v>
      </c>
      <c r="AB51" s="279" t="s">
        <v>714</v>
      </c>
      <c r="AC51" s="652" t="s">
        <v>715</v>
      </c>
      <c r="AD51" s="680" t="s">
        <v>1272</v>
      </c>
      <c r="AE51" s="298"/>
      <c r="AF51" s="459"/>
      <c r="AG51" s="324" t="s">
        <v>704</v>
      </c>
      <c r="AH51" s="279" t="s">
        <v>705</v>
      </c>
      <c r="AI51" s="633" t="s">
        <v>706</v>
      </c>
      <c r="AJ51" s="279" t="s">
        <v>716</v>
      </c>
      <c r="AK51" s="4" t="s">
        <v>716</v>
      </c>
      <c r="AL51" s="446" t="s">
        <v>1436</v>
      </c>
      <c r="AM51" s="446" t="s">
        <v>1435</v>
      </c>
      <c r="AN51" s="316">
        <v>1</v>
      </c>
      <c r="AO51" s="281"/>
      <c r="AP51" s="281">
        <v>1</v>
      </c>
      <c r="AQ51" s="281"/>
      <c r="AR51" s="281"/>
      <c r="AS51" s="281"/>
      <c r="AT51" s="282"/>
      <c r="AU51" s="317">
        <v>1</v>
      </c>
      <c r="AV51" s="539">
        <v>42</v>
      </c>
      <c r="AW51" s="447">
        <v>4</v>
      </c>
      <c r="AX51" s="447">
        <v>0</v>
      </c>
      <c r="AY51" s="447">
        <v>0</v>
      </c>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c r="CR51" s="286"/>
      <c r="CS51" s="286"/>
      <c r="CT51" s="286"/>
      <c r="CU51" s="286"/>
      <c r="CV51" s="286"/>
      <c r="CW51" s="286"/>
      <c r="CX51" s="286"/>
      <c r="CY51" s="286"/>
      <c r="CZ51" s="286"/>
      <c r="DA51" s="286"/>
      <c r="DB51" s="286"/>
      <c r="DC51" s="286"/>
      <c r="DD51" s="286"/>
      <c r="DE51" s="286"/>
      <c r="DF51" s="286"/>
      <c r="DG51" s="286"/>
      <c r="DH51" s="286"/>
      <c r="DI51" s="286"/>
      <c r="DJ51" s="286"/>
      <c r="DK51" s="286"/>
      <c r="DL51" s="286"/>
      <c r="DM51" s="286"/>
      <c r="DN51" s="286"/>
      <c r="DO51" s="286"/>
      <c r="DP51" s="286"/>
      <c r="DQ51" s="286"/>
      <c r="DR51" s="286"/>
      <c r="DS51" s="286"/>
      <c r="DT51" s="286"/>
      <c r="DU51" s="286"/>
      <c r="DV51" s="286"/>
      <c r="DW51" s="286"/>
      <c r="DX51" s="286"/>
      <c r="DY51" s="286"/>
      <c r="DZ51" s="286"/>
      <c r="EA51" s="286"/>
      <c r="EB51" s="286"/>
      <c r="EC51" s="286"/>
      <c r="ED51" s="286"/>
      <c r="EE51" s="286"/>
      <c r="EF51" s="286"/>
      <c r="EG51" s="286"/>
      <c r="EH51" s="286"/>
      <c r="EI51" s="286"/>
      <c r="EJ51" s="286"/>
      <c r="EK51" s="286"/>
      <c r="EL51" s="286"/>
      <c r="EM51" s="286"/>
      <c r="EN51" s="286"/>
      <c r="EO51" s="286"/>
      <c r="EP51" s="286"/>
      <c r="EQ51" s="286"/>
      <c r="ER51" s="286"/>
      <c r="ES51" s="286"/>
      <c r="ET51" s="286"/>
      <c r="EU51" s="286"/>
      <c r="EV51" s="286"/>
      <c r="EW51" s="286"/>
      <c r="EX51" s="286"/>
      <c r="EY51" s="286"/>
      <c r="EZ51" s="286"/>
      <c r="FA51" s="286"/>
      <c r="FB51" s="286"/>
      <c r="FC51" s="286"/>
      <c r="FD51" s="286"/>
      <c r="FE51" s="286"/>
      <c r="FF51" s="286"/>
      <c r="FG51" s="286"/>
      <c r="FH51" s="286"/>
      <c r="FI51" s="286"/>
      <c r="FJ51" s="286"/>
      <c r="FK51" s="286"/>
      <c r="FL51" s="286"/>
      <c r="FM51" s="286"/>
      <c r="FN51" s="286"/>
      <c r="FO51" s="286"/>
      <c r="FP51" s="286"/>
      <c r="FQ51" s="286"/>
      <c r="FR51" s="286"/>
      <c r="FS51" s="286"/>
      <c r="FT51" s="286"/>
      <c r="FU51" s="286"/>
      <c r="FV51" s="286"/>
      <c r="FW51" s="286"/>
      <c r="FX51" s="286"/>
      <c r="FY51" s="286"/>
      <c r="FZ51" s="286"/>
      <c r="GA51" s="286"/>
      <c r="GB51" s="286"/>
      <c r="GC51" s="286"/>
      <c r="GD51" s="286"/>
      <c r="GE51" s="286"/>
      <c r="GF51" s="286"/>
      <c r="GG51" s="286"/>
      <c r="GH51" s="286"/>
      <c r="GI51" s="286"/>
      <c r="GJ51" s="286"/>
      <c r="GK51" s="286"/>
      <c r="GL51" s="286"/>
      <c r="GM51" s="286"/>
      <c r="GN51" s="286"/>
      <c r="GO51" s="286"/>
      <c r="GP51" s="286"/>
      <c r="GQ51" s="286"/>
      <c r="GR51" s="286"/>
      <c r="GS51" s="286"/>
      <c r="GT51" s="286"/>
      <c r="GU51" s="286"/>
      <c r="GV51" s="286"/>
      <c r="GW51" s="286"/>
      <c r="GX51" s="286"/>
      <c r="GY51" s="286"/>
      <c r="GZ51" s="286"/>
      <c r="HA51" s="286"/>
      <c r="HB51" s="286"/>
      <c r="HC51" s="286"/>
      <c r="HD51" s="286"/>
      <c r="HE51" s="286"/>
      <c r="HF51" s="286"/>
      <c r="HG51" s="286"/>
      <c r="HH51" s="286"/>
      <c r="HI51" s="286"/>
      <c r="HJ51" s="286"/>
      <c r="HK51" s="286"/>
      <c r="HL51" s="286"/>
      <c r="HM51" s="286"/>
      <c r="HN51" s="286"/>
      <c r="HO51" s="286"/>
      <c r="HP51" s="286"/>
      <c r="HQ51" s="286"/>
      <c r="HR51" s="286"/>
      <c r="HS51" s="286"/>
      <c r="HT51" s="286"/>
      <c r="HU51" s="286"/>
      <c r="HV51" s="286"/>
      <c r="HW51" s="286"/>
      <c r="HX51" s="286"/>
      <c r="HY51" s="286"/>
      <c r="HZ51" s="286"/>
      <c r="IA51" s="286"/>
      <c r="IB51" s="286"/>
      <c r="IC51" s="286"/>
      <c r="ID51" s="286"/>
      <c r="IE51" s="286"/>
      <c r="IF51" s="286"/>
      <c r="IG51" s="286"/>
      <c r="IH51" s="286"/>
      <c r="II51" s="286"/>
      <c r="IJ51" s="286"/>
      <c r="IK51" s="286"/>
      <c r="IL51" s="286"/>
      <c r="IM51" s="286"/>
      <c r="IN51" s="286"/>
      <c r="IO51" s="286"/>
      <c r="IP51" s="286"/>
      <c r="IQ51" s="286"/>
      <c r="IR51" s="286"/>
      <c r="IS51" s="286"/>
      <c r="IT51" s="286"/>
      <c r="IU51" s="286"/>
      <c r="IV51" s="286"/>
      <c r="IW51" s="286"/>
      <c r="IX51" s="286"/>
      <c r="IY51" s="286"/>
      <c r="IZ51" s="286"/>
      <c r="JA51" s="286"/>
      <c r="JB51" s="286"/>
      <c r="JC51" s="286"/>
      <c r="JD51" s="286"/>
      <c r="JE51" s="286"/>
      <c r="JF51" s="286"/>
      <c r="JG51" s="286"/>
      <c r="JH51" s="286"/>
      <c r="JI51" s="286"/>
      <c r="JJ51" s="286"/>
      <c r="JK51" s="286"/>
      <c r="JL51" s="286"/>
      <c r="JM51" s="286"/>
      <c r="JN51" s="286"/>
      <c r="JO51" s="286"/>
      <c r="JP51" s="286"/>
      <c r="JQ51" s="286"/>
      <c r="JR51" s="286"/>
      <c r="JS51" s="286"/>
      <c r="JT51" s="286"/>
      <c r="JU51" s="286"/>
      <c r="JV51" s="286"/>
      <c r="JW51" s="286"/>
      <c r="JX51" s="286"/>
      <c r="JY51" s="286"/>
      <c r="JZ51" s="286"/>
      <c r="KA51" s="286"/>
      <c r="KB51" s="286"/>
      <c r="KC51" s="286"/>
      <c r="KD51" s="286"/>
      <c r="KE51" s="286"/>
      <c r="KF51" s="286"/>
      <c r="KG51" s="286"/>
      <c r="KH51" s="286"/>
      <c r="KI51" s="286"/>
      <c r="KJ51" s="286"/>
      <c r="KK51" s="286"/>
      <c r="KL51" s="286"/>
      <c r="KM51" s="286"/>
      <c r="KN51" s="286"/>
      <c r="KO51" s="286"/>
      <c r="KP51" s="286"/>
      <c r="KQ51" s="286"/>
      <c r="KR51" s="286"/>
      <c r="KS51" s="286"/>
      <c r="KT51" s="286"/>
      <c r="KU51" s="286"/>
      <c r="KV51" s="286"/>
      <c r="KW51" s="286"/>
      <c r="KX51" s="286"/>
      <c r="KY51" s="286"/>
      <c r="KZ51" s="286"/>
      <c r="LA51" s="286"/>
      <c r="LB51" s="286"/>
      <c r="LC51" s="286"/>
      <c r="LD51" s="286"/>
      <c r="LE51" s="286"/>
      <c r="LF51" s="286"/>
      <c r="LG51" s="286"/>
      <c r="LH51" s="286"/>
      <c r="LI51" s="286"/>
      <c r="LJ51" s="286"/>
      <c r="LK51" s="286"/>
      <c r="LL51" s="286"/>
      <c r="LM51" s="286"/>
      <c r="LN51" s="286"/>
      <c r="LO51" s="286"/>
      <c r="LP51" s="286"/>
      <c r="LQ51" s="286"/>
      <c r="LR51" s="286"/>
      <c r="LS51" s="286"/>
      <c r="LT51" s="286"/>
      <c r="LU51" s="286"/>
      <c r="LV51" s="286"/>
      <c r="LW51" s="286"/>
      <c r="LX51" s="286"/>
      <c r="LY51" s="286"/>
      <c r="LZ51" s="286"/>
      <c r="MA51" s="286"/>
      <c r="MB51" s="286"/>
      <c r="MC51" s="286"/>
      <c r="MD51" s="286"/>
      <c r="ME51" s="286"/>
      <c r="MF51" s="286"/>
      <c r="MG51" s="286"/>
      <c r="MH51" s="286"/>
      <c r="MI51" s="286"/>
      <c r="MJ51" s="286"/>
      <c r="MK51" s="286"/>
      <c r="ML51" s="286"/>
      <c r="MM51" s="286"/>
      <c r="MN51" s="286"/>
      <c r="MO51" s="286"/>
      <c r="MP51" s="286"/>
      <c r="MQ51" s="286"/>
      <c r="MR51" s="286"/>
      <c r="MS51" s="286"/>
      <c r="MT51" s="286"/>
      <c r="MU51" s="286"/>
      <c r="MV51" s="286"/>
      <c r="MW51" s="286"/>
      <c r="MX51" s="286"/>
      <c r="MY51" s="286"/>
      <c r="MZ51" s="286"/>
      <c r="NA51" s="286"/>
      <c r="NB51" s="286"/>
      <c r="NC51" s="286"/>
      <c r="ND51" s="286"/>
      <c r="NE51" s="286"/>
      <c r="NF51" s="286"/>
      <c r="NG51" s="286"/>
      <c r="NH51" s="286"/>
      <c r="NI51" s="286"/>
      <c r="NJ51" s="286"/>
      <c r="NK51" s="286"/>
      <c r="NL51" s="286"/>
      <c r="NM51" s="286"/>
      <c r="NN51" s="286"/>
      <c r="NO51" s="286"/>
      <c r="NP51" s="286"/>
      <c r="NQ51" s="286"/>
      <c r="NR51" s="286"/>
      <c r="NS51" s="286"/>
      <c r="NT51" s="286"/>
      <c r="NU51" s="286"/>
      <c r="NV51" s="286"/>
      <c r="NW51" s="286"/>
      <c r="NX51" s="286"/>
      <c r="NY51" s="286"/>
      <c r="NZ51" s="286"/>
      <c r="OA51" s="286"/>
      <c r="OB51" s="286"/>
      <c r="OC51" s="286"/>
      <c r="OD51" s="286"/>
      <c r="OE51" s="286"/>
      <c r="OF51" s="286"/>
      <c r="OG51" s="286"/>
      <c r="OH51" s="286"/>
      <c r="OI51" s="286"/>
      <c r="OJ51" s="286"/>
      <c r="OK51" s="286"/>
      <c r="OL51" s="286"/>
      <c r="OM51" s="286"/>
      <c r="ON51" s="286"/>
      <c r="OO51" s="286"/>
      <c r="OP51" s="286"/>
      <c r="OQ51" s="286"/>
      <c r="OR51" s="286"/>
      <c r="OS51" s="286"/>
      <c r="OT51" s="286"/>
      <c r="OU51" s="286"/>
      <c r="OV51" s="286"/>
      <c r="OW51" s="286"/>
      <c r="OX51" s="286"/>
      <c r="OY51" s="286"/>
      <c r="OZ51" s="286"/>
      <c r="PA51" s="286"/>
      <c r="PB51" s="286"/>
      <c r="PC51" s="286"/>
      <c r="PD51" s="286"/>
      <c r="PE51" s="286"/>
      <c r="PF51" s="286"/>
      <c r="PG51" s="286"/>
      <c r="PH51" s="286"/>
      <c r="PI51" s="286"/>
      <c r="PJ51" s="286"/>
      <c r="PK51" s="286"/>
      <c r="PL51" s="286"/>
      <c r="PM51" s="286"/>
      <c r="PN51" s="286"/>
      <c r="PO51" s="286"/>
      <c r="PP51" s="286"/>
      <c r="PQ51" s="286"/>
      <c r="PR51" s="286"/>
      <c r="PS51" s="286"/>
      <c r="PT51" s="286"/>
      <c r="PU51" s="286"/>
      <c r="PV51" s="286"/>
      <c r="PW51" s="286"/>
      <c r="PX51" s="286"/>
      <c r="PY51" s="286"/>
      <c r="PZ51" s="286"/>
      <c r="QA51" s="286"/>
      <c r="QB51" s="286"/>
      <c r="QC51" s="286"/>
      <c r="QD51" s="286"/>
      <c r="QE51" s="286"/>
      <c r="QF51" s="286"/>
      <c r="QG51" s="286"/>
      <c r="QH51" s="286"/>
      <c r="QI51" s="286"/>
      <c r="QJ51" s="286"/>
      <c r="QK51" s="286"/>
      <c r="QL51" s="286"/>
      <c r="QM51" s="286"/>
      <c r="QN51" s="286"/>
      <c r="QO51" s="286"/>
      <c r="QP51" s="286"/>
      <c r="QQ51" s="286"/>
      <c r="QR51" s="286"/>
      <c r="QS51" s="286"/>
      <c r="QT51" s="286"/>
      <c r="QU51" s="286"/>
      <c r="QV51" s="286"/>
      <c r="QW51" s="286"/>
      <c r="QX51" s="286"/>
      <c r="QY51" s="286"/>
      <c r="QZ51" s="286"/>
      <c r="RA51" s="286"/>
      <c r="RB51" s="286"/>
      <c r="RC51" s="286"/>
      <c r="RD51" s="286"/>
      <c r="RE51" s="286"/>
      <c r="RF51" s="286"/>
      <c r="RG51" s="286"/>
      <c r="RH51" s="286"/>
      <c r="RI51" s="286"/>
      <c r="RJ51" s="286"/>
      <c r="RK51" s="286"/>
      <c r="RL51" s="286"/>
      <c r="RM51" s="286"/>
      <c r="RN51" s="286"/>
      <c r="RO51" s="286"/>
      <c r="RP51" s="286"/>
      <c r="RQ51" s="286"/>
      <c r="RR51" s="286"/>
      <c r="RS51" s="286"/>
      <c r="RT51" s="286"/>
      <c r="RU51" s="286"/>
      <c r="RV51" s="286"/>
      <c r="RW51" s="286"/>
      <c r="RX51" s="286"/>
      <c r="RY51" s="286"/>
      <c r="RZ51" s="286"/>
      <c r="SA51" s="286"/>
      <c r="SB51" s="286"/>
      <c r="SC51" s="286"/>
      <c r="SD51" s="286"/>
      <c r="SE51" s="286"/>
      <c r="SF51" s="286"/>
      <c r="SG51" s="286"/>
      <c r="SH51" s="286"/>
      <c r="SI51" s="286"/>
      <c r="SJ51" s="286"/>
      <c r="SK51" s="286"/>
      <c r="SL51" s="286"/>
      <c r="SM51" s="286"/>
      <c r="SN51" s="286"/>
      <c r="SO51" s="286"/>
      <c r="SP51" s="286"/>
      <c r="SQ51" s="286"/>
      <c r="SR51" s="286"/>
      <c r="SS51" s="286"/>
      <c r="ST51" s="286"/>
      <c r="SU51" s="286"/>
      <c r="SV51" s="286"/>
      <c r="SW51" s="286"/>
      <c r="SX51" s="286"/>
      <c r="SY51" s="286"/>
      <c r="SZ51" s="286"/>
      <c r="TA51" s="286"/>
      <c r="TB51" s="286"/>
      <c r="TC51" s="286"/>
      <c r="TD51" s="286"/>
      <c r="TE51" s="286"/>
      <c r="TF51" s="286"/>
      <c r="TG51" s="286"/>
      <c r="TH51" s="286"/>
      <c r="TI51" s="286"/>
      <c r="TJ51" s="286"/>
      <c r="TK51" s="286"/>
      <c r="TL51" s="286"/>
      <c r="TM51" s="286"/>
      <c r="TN51" s="286"/>
      <c r="TO51" s="286"/>
      <c r="TP51" s="286"/>
      <c r="TQ51" s="286"/>
      <c r="TR51" s="286"/>
      <c r="TS51" s="286"/>
      <c r="TT51" s="286"/>
      <c r="TU51" s="286"/>
      <c r="TV51" s="286"/>
      <c r="TW51" s="286"/>
      <c r="TX51" s="286"/>
      <c r="TY51" s="286"/>
      <c r="TZ51" s="286"/>
      <c r="UA51" s="286"/>
      <c r="UB51" s="286"/>
      <c r="UC51" s="286"/>
      <c r="UD51" s="286"/>
      <c r="UE51" s="286"/>
      <c r="UF51" s="286"/>
      <c r="UG51" s="286"/>
      <c r="UH51" s="286"/>
      <c r="UI51" s="286"/>
      <c r="UJ51" s="286"/>
      <c r="UK51" s="286"/>
      <c r="UL51" s="286"/>
      <c r="UM51" s="286"/>
      <c r="UN51" s="286"/>
      <c r="UO51" s="286"/>
      <c r="UP51" s="286"/>
      <c r="UQ51" s="286"/>
      <c r="UR51" s="286"/>
      <c r="US51" s="286"/>
      <c r="UT51" s="286"/>
      <c r="UU51" s="286"/>
      <c r="UV51" s="286"/>
      <c r="UW51" s="286"/>
      <c r="UX51" s="286"/>
      <c r="UY51" s="286"/>
      <c r="UZ51" s="286"/>
      <c r="VA51" s="286"/>
      <c r="VB51" s="286"/>
      <c r="VC51" s="286"/>
      <c r="VD51" s="286"/>
      <c r="VE51" s="286"/>
      <c r="VF51" s="286"/>
      <c r="VG51" s="286"/>
      <c r="VH51" s="286"/>
      <c r="VI51" s="286"/>
      <c r="VJ51" s="286"/>
      <c r="VK51" s="286"/>
      <c r="VL51" s="286"/>
      <c r="VM51" s="286"/>
      <c r="VN51" s="286"/>
      <c r="VO51" s="286"/>
      <c r="VP51" s="286"/>
      <c r="VQ51" s="286"/>
      <c r="VR51" s="286"/>
      <c r="VS51" s="286"/>
      <c r="VT51" s="286"/>
      <c r="VU51" s="286"/>
      <c r="VV51" s="286"/>
      <c r="VW51" s="286"/>
      <c r="VX51" s="286"/>
      <c r="VY51" s="286"/>
      <c r="VZ51" s="286"/>
      <c r="WA51" s="286"/>
      <c r="WB51" s="286"/>
      <c r="WC51" s="286"/>
      <c r="WD51" s="286"/>
      <c r="WE51" s="286"/>
      <c r="WF51" s="286"/>
      <c r="WG51" s="286"/>
      <c r="WH51" s="286"/>
      <c r="WI51" s="286"/>
      <c r="WJ51" s="286"/>
      <c r="WK51" s="286"/>
      <c r="WL51" s="286"/>
      <c r="WM51" s="286"/>
      <c r="WN51" s="286"/>
      <c r="WO51" s="286"/>
      <c r="WP51" s="286"/>
      <c r="WQ51" s="286"/>
      <c r="WR51" s="286"/>
      <c r="WS51" s="286"/>
      <c r="WT51" s="286"/>
      <c r="WU51" s="286"/>
      <c r="WV51" s="286"/>
      <c r="WW51" s="286"/>
      <c r="WX51" s="286"/>
      <c r="WY51" s="286"/>
      <c r="WZ51" s="286"/>
      <c r="XA51" s="286"/>
      <c r="XB51" s="286"/>
      <c r="XC51" s="286"/>
      <c r="XD51" s="286"/>
      <c r="XE51" s="286"/>
      <c r="XF51" s="286"/>
      <c r="XG51" s="286"/>
      <c r="XH51" s="286"/>
      <c r="XI51" s="286"/>
      <c r="XJ51" s="286"/>
      <c r="XK51" s="286"/>
      <c r="XL51" s="286"/>
      <c r="XM51" s="286"/>
      <c r="XN51" s="286"/>
      <c r="XO51" s="286"/>
      <c r="XP51" s="286"/>
      <c r="XQ51" s="286"/>
      <c r="XR51" s="286"/>
      <c r="XS51" s="286"/>
      <c r="XT51" s="286"/>
      <c r="XU51" s="286"/>
      <c r="XV51" s="286"/>
      <c r="XW51" s="286"/>
      <c r="XX51" s="286"/>
      <c r="XY51" s="286"/>
      <c r="XZ51" s="286"/>
      <c r="YA51" s="286"/>
      <c r="YB51" s="286"/>
      <c r="YC51" s="286"/>
      <c r="YD51" s="286"/>
      <c r="YE51" s="286"/>
      <c r="YF51" s="286"/>
      <c r="YG51" s="286"/>
      <c r="YH51" s="286"/>
      <c r="YI51" s="286"/>
      <c r="YJ51" s="286"/>
      <c r="YK51" s="286"/>
      <c r="YL51" s="286"/>
      <c r="YM51" s="286"/>
      <c r="YN51" s="286"/>
      <c r="YO51" s="286"/>
      <c r="YP51" s="286"/>
      <c r="YQ51" s="286"/>
      <c r="YR51" s="286"/>
      <c r="YS51" s="286"/>
      <c r="YT51" s="286"/>
      <c r="YU51" s="286"/>
      <c r="YV51" s="286"/>
      <c r="YW51" s="286"/>
      <c r="YX51" s="286"/>
      <c r="YY51" s="286"/>
      <c r="YZ51" s="286"/>
      <c r="ZA51" s="286"/>
      <c r="ZB51" s="286"/>
      <c r="ZC51" s="286"/>
      <c r="ZD51" s="286"/>
      <c r="ZE51" s="286"/>
      <c r="ZF51" s="286"/>
      <c r="ZG51" s="286"/>
      <c r="ZH51" s="286"/>
      <c r="ZI51" s="286"/>
      <c r="ZJ51" s="286"/>
      <c r="ZK51" s="286"/>
      <c r="ZL51" s="286"/>
      <c r="ZM51" s="286"/>
      <c r="ZN51" s="286"/>
      <c r="ZO51" s="286"/>
      <c r="ZP51" s="286"/>
      <c r="ZQ51" s="286"/>
      <c r="ZR51" s="286"/>
      <c r="ZS51" s="286"/>
      <c r="ZT51" s="286"/>
      <c r="ZU51" s="286"/>
      <c r="ZV51" s="286"/>
      <c r="ZW51" s="286"/>
      <c r="ZX51" s="286"/>
      <c r="ZY51" s="286"/>
      <c r="ZZ51" s="286"/>
      <c r="AAA51" s="286"/>
      <c r="AAB51" s="286"/>
      <c r="AAC51" s="286"/>
      <c r="AAD51" s="286"/>
      <c r="AAE51" s="286"/>
      <c r="AAF51" s="286"/>
      <c r="AAG51" s="286"/>
      <c r="AAH51" s="286"/>
      <c r="AAI51" s="286"/>
      <c r="AAJ51" s="286"/>
      <c r="AAK51" s="286"/>
      <c r="AAL51" s="286"/>
      <c r="AAM51" s="286"/>
      <c r="AAN51" s="286"/>
      <c r="AAO51" s="286"/>
      <c r="AAP51" s="286"/>
      <c r="AAQ51" s="286"/>
      <c r="AAR51" s="286"/>
      <c r="AAS51" s="286"/>
      <c r="AAT51" s="286"/>
      <c r="AAU51" s="286"/>
      <c r="AAV51" s="286"/>
      <c r="AAW51" s="286"/>
      <c r="AAX51" s="286"/>
      <c r="AAY51" s="286"/>
      <c r="AAZ51" s="286"/>
      <c r="ABA51" s="286"/>
      <c r="ABB51" s="286"/>
      <c r="ABC51" s="286"/>
      <c r="ABD51" s="286"/>
      <c r="ABE51" s="286"/>
      <c r="ABF51" s="286"/>
      <c r="ABG51" s="286"/>
      <c r="ABH51" s="286"/>
      <c r="ABI51" s="286"/>
      <c r="ABJ51" s="286"/>
      <c r="ABK51" s="286"/>
      <c r="ABL51" s="286"/>
      <c r="ABM51" s="286"/>
      <c r="ABN51" s="286"/>
      <c r="ABO51" s="286"/>
      <c r="ABP51" s="286"/>
      <c r="ABQ51" s="286"/>
      <c r="ABR51" s="286"/>
      <c r="ABS51" s="286"/>
      <c r="ABT51" s="286"/>
      <c r="ABU51" s="286"/>
      <c r="ABV51" s="286"/>
      <c r="ABW51" s="286"/>
      <c r="ABX51" s="286"/>
      <c r="ABY51" s="286"/>
      <c r="ABZ51" s="286"/>
      <c r="ACA51" s="286"/>
      <c r="ACB51" s="286"/>
      <c r="ACC51" s="286"/>
      <c r="ACD51" s="286"/>
      <c r="ACE51" s="286"/>
      <c r="ACF51" s="286"/>
      <c r="ACG51" s="286"/>
      <c r="ACH51" s="286"/>
      <c r="ACI51" s="286"/>
      <c r="ACJ51" s="286"/>
      <c r="ACK51" s="286"/>
      <c r="ACL51" s="286"/>
      <c r="ACM51" s="286"/>
      <c r="ACN51" s="286"/>
      <c r="ACO51" s="286"/>
      <c r="ACP51" s="286"/>
      <c r="ACQ51" s="286"/>
      <c r="ACR51" s="286"/>
      <c r="ACS51" s="286"/>
      <c r="ACT51" s="286"/>
      <c r="ACU51" s="286"/>
      <c r="ACV51" s="286"/>
      <c r="ACW51" s="286"/>
      <c r="ACX51" s="286"/>
      <c r="ACY51" s="286"/>
      <c r="ACZ51" s="286"/>
      <c r="ADA51" s="286"/>
      <c r="ADB51" s="286"/>
      <c r="ADC51" s="286"/>
      <c r="ADD51" s="286"/>
      <c r="ADE51" s="286"/>
      <c r="ADF51" s="286"/>
      <c r="ADG51" s="286"/>
      <c r="ADH51" s="286"/>
      <c r="ADI51" s="286"/>
      <c r="ADJ51" s="286"/>
      <c r="ADK51" s="286"/>
      <c r="ADL51" s="286"/>
      <c r="ADM51" s="286"/>
      <c r="ADN51" s="286"/>
      <c r="ADO51" s="286"/>
      <c r="ADP51" s="286"/>
      <c r="ADQ51" s="286"/>
      <c r="ADR51" s="286"/>
      <c r="ADS51" s="286"/>
      <c r="ADT51" s="286"/>
      <c r="ADU51" s="286"/>
      <c r="ADV51" s="286"/>
      <c r="ADW51" s="286"/>
      <c r="ADX51" s="286"/>
      <c r="ADY51" s="286"/>
      <c r="ADZ51" s="286"/>
      <c r="AEA51" s="286"/>
      <c r="AEB51" s="286"/>
      <c r="AEC51" s="286"/>
      <c r="AED51" s="286"/>
      <c r="AEE51" s="286"/>
      <c r="AEF51" s="286"/>
      <c r="AEG51" s="286"/>
      <c r="AEH51" s="286"/>
      <c r="AEI51" s="286"/>
      <c r="AEJ51" s="286"/>
      <c r="AEK51" s="286"/>
      <c r="AEL51" s="286"/>
      <c r="AEM51" s="286"/>
      <c r="AEN51" s="286"/>
      <c r="AEO51" s="286"/>
      <c r="AEP51" s="286"/>
      <c r="AEQ51" s="286"/>
      <c r="AER51" s="286"/>
      <c r="AES51" s="286"/>
      <c r="AET51" s="286"/>
      <c r="AEU51" s="286"/>
      <c r="AEV51" s="286"/>
      <c r="AEW51" s="286"/>
      <c r="AEX51" s="286"/>
      <c r="AEY51" s="286"/>
      <c r="AEZ51" s="286"/>
      <c r="AFA51" s="286"/>
      <c r="AFB51" s="286"/>
      <c r="AFC51" s="286"/>
      <c r="AFD51" s="286"/>
      <c r="AFE51" s="286"/>
      <c r="AFF51" s="286"/>
      <c r="AFG51" s="286"/>
      <c r="AFH51" s="286"/>
      <c r="AFI51" s="286"/>
      <c r="AFJ51" s="286"/>
      <c r="AFK51" s="286"/>
      <c r="AFL51" s="286"/>
      <c r="AFM51" s="286"/>
      <c r="AFN51" s="286"/>
      <c r="AFO51" s="286"/>
      <c r="AFP51" s="286"/>
      <c r="AFQ51" s="286"/>
      <c r="AFR51" s="286"/>
      <c r="AFS51" s="286"/>
      <c r="AFT51" s="286"/>
      <c r="AFU51" s="286"/>
      <c r="AFV51" s="286"/>
      <c r="AFW51" s="286"/>
      <c r="AFX51" s="286"/>
      <c r="AFY51" s="286"/>
      <c r="AFZ51" s="286"/>
      <c r="AGA51" s="286"/>
      <c r="AGB51" s="286"/>
      <c r="AGC51" s="286"/>
      <c r="AGD51" s="286"/>
      <c r="AGE51" s="286"/>
      <c r="AGF51" s="286"/>
      <c r="AGG51" s="286"/>
      <c r="AGH51" s="286"/>
      <c r="AGI51" s="286"/>
      <c r="AGJ51" s="286"/>
      <c r="AGK51" s="286"/>
      <c r="AGL51" s="286"/>
      <c r="AGM51" s="286"/>
      <c r="AGN51" s="286"/>
      <c r="AGO51" s="286"/>
      <c r="AGP51" s="286"/>
      <c r="AGQ51" s="286"/>
      <c r="AGR51" s="286"/>
      <c r="AGS51" s="286"/>
      <c r="AGT51" s="286"/>
      <c r="AGU51" s="286"/>
      <c r="AGV51" s="286"/>
      <c r="AGW51" s="286"/>
      <c r="AGX51" s="286"/>
      <c r="AGY51" s="286"/>
      <c r="AGZ51" s="286"/>
      <c r="AHA51" s="286"/>
      <c r="AHB51" s="286"/>
      <c r="AHC51" s="286"/>
      <c r="AHD51" s="286"/>
      <c r="AHE51" s="286"/>
      <c r="AHF51" s="286"/>
      <c r="AHG51" s="286"/>
      <c r="AHH51" s="286"/>
      <c r="AHI51" s="286"/>
      <c r="AHJ51" s="286"/>
      <c r="AHK51" s="286"/>
      <c r="AHL51" s="286"/>
      <c r="AHM51" s="286"/>
      <c r="AHN51" s="286"/>
      <c r="AHO51" s="286"/>
      <c r="AHP51" s="286"/>
      <c r="AHQ51" s="286"/>
      <c r="AHR51" s="286"/>
      <c r="AHS51" s="286"/>
      <c r="AHT51" s="286"/>
      <c r="AHU51" s="286"/>
      <c r="AHV51" s="286"/>
      <c r="AHW51" s="286"/>
      <c r="AHX51" s="286"/>
      <c r="AHY51" s="286"/>
      <c r="AHZ51" s="286"/>
      <c r="AIA51" s="286"/>
      <c r="AIB51" s="286"/>
      <c r="AIC51" s="286"/>
      <c r="AID51" s="286"/>
      <c r="AIE51" s="286"/>
      <c r="AIF51" s="286"/>
      <c r="AIG51" s="286"/>
      <c r="AIH51" s="286"/>
      <c r="AII51" s="286"/>
      <c r="AIJ51" s="286"/>
      <c r="AIK51" s="286"/>
      <c r="AIL51" s="286"/>
      <c r="AIM51" s="286"/>
      <c r="AIN51" s="286"/>
      <c r="AIO51" s="286"/>
      <c r="AIP51" s="286"/>
      <c r="AIQ51" s="286"/>
      <c r="AIR51" s="286"/>
      <c r="AIS51" s="286"/>
      <c r="AIT51" s="286"/>
      <c r="AIU51" s="286"/>
      <c r="AIV51" s="286"/>
      <c r="AIW51" s="286"/>
      <c r="AIX51" s="286"/>
      <c r="AIY51" s="286"/>
      <c r="AIZ51" s="286"/>
      <c r="AJA51" s="286"/>
      <c r="AJB51" s="286"/>
      <c r="AJC51" s="286"/>
      <c r="AJD51" s="286"/>
      <c r="AJE51" s="286"/>
      <c r="AJF51" s="286"/>
      <c r="AJG51" s="286"/>
      <c r="AJH51" s="286"/>
      <c r="AJI51" s="286"/>
      <c r="AJJ51" s="286"/>
      <c r="AJK51" s="286"/>
      <c r="AJL51" s="286"/>
      <c r="AJM51" s="286"/>
      <c r="AJN51" s="286"/>
      <c r="AJO51" s="286"/>
      <c r="AJP51" s="286"/>
      <c r="AJQ51" s="286"/>
      <c r="AJR51" s="286"/>
      <c r="AJS51" s="286"/>
      <c r="AJT51" s="286"/>
      <c r="AJU51" s="286"/>
      <c r="AJV51" s="286"/>
      <c r="AJW51" s="286"/>
      <c r="AJX51" s="286"/>
      <c r="AJY51" s="286"/>
      <c r="AJZ51" s="286"/>
      <c r="AKA51" s="286"/>
      <c r="AKB51" s="286"/>
      <c r="AKC51" s="286"/>
      <c r="AKD51" s="286"/>
      <c r="AKE51" s="286"/>
      <c r="AKF51" s="286"/>
      <c r="AKG51" s="286"/>
      <c r="AKH51" s="286"/>
      <c r="AKI51" s="286"/>
      <c r="AKJ51" s="286"/>
      <c r="AKK51" s="286"/>
      <c r="AKL51" s="286"/>
      <c r="AKM51" s="286"/>
      <c r="AKN51" s="286"/>
      <c r="AKO51" s="286"/>
      <c r="AKP51" s="286"/>
      <c r="AKQ51" s="286"/>
      <c r="AKR51" s="286"/>
      <c r="AKS51" s="286"/>
      <c r="AKT51" s="286"/>
      <c r="AKU51" s="286"/>
      <c r="AKV51" s="286"/>
      <c r="AKW51" s="286"/>
      <c r="AKX51" s="286"/>
      <c r="AKY51" s="286"/>
      <c r="AKZ51" s="286"/>
      <c r="ALA51" s="286"/>
      <c r="ALB51" s="286"/>
      <c r="ALC51" s="286"/>
      <c r="ALD51" s="286"/>
      <c r="ALE51" s="286"/>
      <c r="ALF51" s="286"/>
      <c r="ALG51" s="286"/>
      <c r="ALH51" s="286"/>
      <c r="ALI51" s="286"/>
      <c r="ALJ51" s="286"/>
      <c r="ALK51" s="286"/>
      <c r="ALL51" s="286"/>
      <c r="ALM51" s="286"/>
      <c r="ALN51" s="286"/>
      <c r="ALO51" s="286"/>
      <c r="ALP51" s="286"/>
      <c r="ALQ51" s="286"/>
      <c r="ALR51" s="286"/>
      <c r="ALS51" s="286"/>
      <c r="ALT51" s="286"/>
      <c r="ALU51" s="286"/>
      <c r="ALV51" s="286"/>
      <c r="ALW51" s="286"/>
      <c r="ALX51" s="286"/>
      <c r="ALY51" s="286"/>
      <c r="ALZ51" s="286"/>
      <c r="AMA51" s="286"/>
      <c r="AMB51" s="286"/>
      <c r="AMC51" s="286"/>
      <c r="AMD51" s="286"/>
      <c r="AME51" s="286"/>
      <c r="AMF51" s="286"/>
      <c r="AMG51" s="286"/>
      <c r="AMH51" s="286"/>
      <c r="AMI51" s="286"/>
      <c r="AMJ51" s="286"/>
      <c r="AMK51" s="286"/>
      <c r="AML51" s="286"/>
      <c r="AMM51" s="286"/>
      <c r="AMN51" s="286"/>
      <c r="AMO51" s="286"/>
      <c r="AMP51" s="286"/>
    </row>
    <row r="52" spans="1:1030" ht="195.6" customHeight="1" thickBot="1" x14ac:dyDescent="0.5">
      <c r="A52" s="343" t="s">
        <v>717</v>
      </c>
      <c r="B52" s="275" t="s">
        <v>718</v>
      </c>
      <c r="C52" s="275"/>
      <c r="D52" s="275" t="s">
        <v>719</v>
      </c>
      <c r="E52" s="3" t="s">
        <v>43</v>
      </c>
      <c r="F52" s="275" t="s">
        <v>44</v>
      </c>
      <c r="G52" s="3">
        <v>25119</v>
      </c>
      <c r="H52" s="3"/>
      <c r="I52" s="276" t="s">
        <v>720</v>
      </c>
      <c r="J52" s="276"/>
      <c r="K52" s="275" t="s">
        <v>721</v>
      </c>
      <c r="L52" s="277" t="s">
        <v>722</v>
      </c>
      <c r="M52" s="275" t="s">
        <v>723</v>
      </c>
      <c r="N52" s="275" t="s">
        <v>724</v>
      </c>
      <c r="O52" s="564" t="s">
        <v>725</v>
      </c>
      <c r="P52" s="555" t="s">
        <v>726</v>
      </c>
      <c r="Q52" s="321" t="s">
        <v>1320</v>
      </c>
      <c r="R52" s="698"/>
      <c r="S52" s="716"/>
      <c r="T52" s="698"/>
      <c r="U52" s="698"/>
      <c r="V52" s="339" t="s">
        <v>1406</v>
      </c>
      <c r="W52" s="580" t="s">
        <v>727</v>
      </c>
      <c r="X52" s="564" t="s">
        <v>725</v>
      </c>
      <c r="Y52" s="581"/>
      <c r="Z52" s="322" t="s">
        <v>1321</v>
      </c>
      <c r="AA52" s="275" t="s">
        <v>1322</v>
      </c>
      <c r="AB52" s="275" t="s">
        <v>1405</v>
      </c>
      <c r="AC52" s="649" t="s">
        <v>1243</v>
      </c>
      <c r="AD52" s="677" t="s">
        <v>1323</v>
      </c>
      <c r="AE52" s="328" t="s">
        <v>728</v>
      </c>
      <c r="AF52" s="336" t="s">
        <v>729</v>
      </c>
      <c r="AG52" s="322" t="s">
        <v>722</v>
      </c>
      <c r="AH52" s="275" t="s">
        <v>723</v>
      </c>
      <c r="AI52" s="625"/>
      <c r="AJ52" s="275"/>
      <c r="AK52" s="4" t="s">
        <v>727</v>
      </c>
      <c r="AL52" s="446"/>
      <c r="AM52" s="446" t="s">
        <v>1404</v>
      </c>
      <c r="AN52" s="319"/>
      <c r="AO52" s="300">
        <v>1</v>
      </c>
      <c r="AP52" s="299"/>
      <c r="AQ52" s="299"/>
      <c r="AR52" s="299"/>
      <c r="AS52" s="299"/>
      <c r="AT52" s="282">
        <v>0</v>
      </c>
      <c r="AU52" s="317">
        <v>1</v>
      </c>
      <c r="AV52" s="542">
        <v>7</v>
      </c>
      <c r="AW52" s="448">
        <v>2</v>
      </c>
      <c r="AX52" s="448">
        <v>15</v>
      </c>
      <c r="AY52" s="447"/>
      <c r="AZ52" s="284"/>
      <c r="BA52" s="284"/>
      <c r="BB52" s="284"/>
      <c r="BC52" s="284"/>
      <c r="BD52" s="284"/>
      <c r="BE52" s="284"/>
      <c r="BF52" s="284"/>
      <c r="BG52" s="284"/>
      <c r="BH52" s="284"/>
      <c r="BI52" s="284"/>
      <c r="BJ52" s="284"/>
      <c r="BK52" s="284"/>
      <c r="BL52" s="286"/>
      <c r="BM52" s="286"/>
      <c r="BN52" s="286"/>
      <c r="BO52" s="286"/>
      <c r="BP52" s="286"/>
      <c r="BQ52" s="286"/>
      <c r="BR52" s="286"/>
    </row>
    <row r="53" spans="1:1030" s="529" customFormat="1" ht="241.2" customHeight="1" thickBot="1" x14ac:dyDescent="0.45">
      <c r="A53" s="344" t="s">
        <v>1358</v>
      </c>
      <c r="B53" s="275" t="s">
        <v>1359</v>
      </c>
      <c r="C53" s="275" t="s">
        <v>1359</v>
      </c>
      <c r="D53" s="3" t="s">
        <v>1161</v>
      </c>
      <c r="E53" s="3" t="s">
        <v>32</v>
      </c>
      <c r="F53" s="275" t="s">
        <v>33</v>
      </c>
      <c r="G53" s="3">
        <v>37814</v>
      </c>
      <c r="H53" s="3">
        <v>37814</v>
      </c>
      <c r="I53" s="275" t="s">
        <v>1360</v>
      </c>
      <c r="J53" s="275"/>
      <c r="K53" s="275" t="s">
        <v>1361</v>
      </c>
      <c r="L53" s="276" t="s">
        <v>1362</v>
      </c>
      <c r="M53" s="277" t="s">
        <v>1363</v>
      </c>
      <c r="N53" s="275" t="s">
        <v>49</v>
      </c>
      <c r="O53" s="568" t="s">
        <v>1364</v>
      </c>
      <c r="P53" s="554" t="s">
        <v>1365</v>
      </c>
      <c r="Q53" s="314" t="s">
        <v>1636</v>
      </c>
      <c r="R53" s="704"/>
      <c r="S53" s="722"/>
      <c r="T53" s="704"/>
      <c r="U53" s="704"/>
      <c r="V53" s="522" t="s">
        <v>1366</v>
      </c>
      <c r="W53" s="612"/>
      <c r="X53" s="554" t="s">
        <v>1367</v>
      </c>
      <c r="Y53" s="613" t="s">
        <v>1368</v>
      </c>
      <c r="Z53" s="522" t="s">
        <v>1369</v>
      </c>
      <c r="AA53" s="520" t="s">
        <v>1370</v>
      </c>
      <c r="AB53" s="520" t="s">
        <v>1371</v>
      </c>
      <c r="AC53" s="658" t="s">
        <v>1372</v>
      </c>
      <c r="AD53" s="687">
        <v>304</v>
      </c>
      <c r="AE53" s="524" t="s">
        <v>1373</v>
      </c>
      <c r="AF53" s="523" t="s">
        <v>1374</v>
      </c>
      <c r="AG53" s="522"/>
      <c r="AH53" s="520"/>
      <c r="AI53" s="634"/>
      <c r="AJ53" s="520"/>
      <c r="AK53" s="525"/>
      <c r="AL53" s="525"/>
      <c r="AM53" s="645">
        <v>1</v>
      </c>
      <c r="AN53" s="526"/>
      <c r="AO53" s="521"/>
      <c r="AP53" s="521"/>
      <c r="AQ53" s="521"/>
      <c r="AR53" s="521">
        <v>1</v>
      </c>
      <c r="AS53" s="521"/>
      <c r="AT53" s="527"/>
      <c r="AU53" s="548"/>
      <c r="AV53" s="543"/>
      <c r="AW53" s="528"/>
      <c r="AX53" s="528"/>
      <c r="AY53" s="528"/>
    </row>
    <row r="54" spans="1:1030" s="286" customFormat="1" ht="222" customHeight="1" thickBot="1" x14ac:dyDescent="0.5">
      <c r="A54" s="346" t="s">
        <v>730</v>
      </c>
      <c r="B54" s="303" t="s">
        <v>357</v>
      </c>
      <c r="C54" s="364" t="s">
        <v>1250</v>
      </c>
      <c r="D54" s="303" t="s">
        <v>359</v>
      </c>
      <c r="E54" s="306" t="s">
        <v>43</v>
      </c>
      <c r="F54" s="303" t="s">
        <v>44</v>
      </c>
      <c r="G54" s="306">
        <v>26241</v>
      </c>
      <c r="H54" s="306">
        <v>26241</v>
      </c>
      <c r="I54" s="304" t="s">
        <v>1251</v>
      </c>
      <c r="J54" s="304" t="s">
        <v>1252</v>
      </c>
      <c r="K54" s="304" t="s">
        <v>681</v>
      </c>
      <c r="L54" s="305" t="s">
        <v>217</v>
      </c>
      <c r="M54" s="303" t="s">
        <v>731</v>
      </c>
      <c r="N54" s="303" t="s">
        <v>49</v>
      </c>
      <c r="O54" s="608" t="s">
        <v>732</v>
      </c>
      <c r="P54" s="567" t="s">
        <v>733</v>
      </c>
      <c r="Q54" s="321" t="s">
        <v>734</v>
      </c>
      <c r="R54" s="723"/>
      <c r="S54" s="725"/>
      <c r="T54" s="726"/>
      <c r="U54" s="727"/>
      <c r="V54" s="342" t="s">
        <v>1403</v>
      </c>
      <c r="W54" s="607" t="s">
        <v>217</v>
      </c>
      <c r="X54" s="614" t="s">
        <v>731</v>
      </c>
      <c r="Y54" s="609" t="s">
        <v>1270</v>
      </c>
      <c r="Z54" s="442" t="s">
        <v>1253</v>
      </c>
      <c r="AA54" s="303" t="s">
        <v>1254</v>
      </c>
      <c r="AB54" s="303" t="s">
        <v>1255</v>
      </c>
      <c r="AC54" s="659" t="s">
        <v>1256</v>
      </c>
      <c r="AD54" s="688"/>
      <c r="AE54" s="444" t="s">
        <v>1402</v>
      </c>
      <c r="AF54" s="443" t="s">
        <v>735</v>
      </c>
      <c r="AG54" s="442" t="s">
        <v>217</v>
      </c>
      <c r="AH54" s="303" t="s">
        <v>731</v>
      </c>
      <c r="AI54" s="635"/>
      <c r="AJ54" s="303"/>
      <c r="AK54" s="441" t="s">
        <v>1401</v>
      </c>
      <c r="AL54" s="440"/>
      <c r="AM54" s="440" t="s">
        <v>1400</v>
      </c>
      <c r="AN54" s="439"/>
      <c r="AO54" s="320">
        <v>1</v>
      </c>
      <c r="AP54" s="320">
        <v>1</v>
      </c>
      <c r="AQ54" s="320"/>
      <c r="AR54" s="320"/>
      <c r="AS54" s="320"/>
      <c r="AT54" s="320">
        <v>1</v>
      </c>
      <c r="AU54" s="549"/>
      <c r="AV54" s="537">
        <v>8</v>
      </c>
      <c r="AW54" s="445">
        <v>1</v>
      </c>
      <c r="AX54" s="445"/>
      <c r="AY54" s="445"/>
      <c r="AZ54" s="301"/>
      <c r="BA54" s="301"/>
      <c r="BB54" s="295"/>
      <c r="BC54" s="301"/>
      <c r="BD54" s="302"/>
      <c r="BE54" s="295"/>
      <c r="BF54" s="301"/>
      <c r="BG54" s="301"/>
      <c r="BH54" s="301"/>
      <c r="BI54" s="301"/>
      <c r="BJ54" s="301"/>
      <c r="BK54" s="284"/>
      <c r="BL54" s="284"/>
      <c r="BM54" s="284"/>
      <c r="BN54" s="284"/>
      <c r="BO54" s="284"/>
      <c r="BP54" s="284"/>
      <c r="BQ54" s="284"/>
      <c r="BR54" s="283"/>
    </row>
    <row r="55" spans="1:1030" ht="51.75" hidden="1" customHeight="1" x14ac:dyDescent="0.45">
      <c r="D55" s="308"/>
      <c r="J55" s="302"/>
      <c r="K55" s="302"/>
      <c r="L55" s="302"/>
    </row>
    <row r="56" spans="1:1030" ht="51.75" hidden="1" customHeight="1" x14ac:dyDescent="0.45">
      <c r="D56" s="312"/>
      <c r="E56" s="312"/>
      <c r="J56" s="302"/>
      <c r="K56" s="302"/>
      <c r="L56" s="302"/>
    </row>
    <row r="57" spans="1:1030" ht="51.75" customHeight="1" x14ac:dyDescent="0.45">
      <c r="D57" s="308"/>
      <c r="L57" s="302"/>
    </row>
    <row r="58" spans="1:1030" ht="51.75" customHeight="1" x14ac:dyDescent="0.45">
      <c r="D58" s="308"/>
      <c r="L58" s="302"/>
    </row>
    <row r="59" spans="1:1030" ht="51.75" customHeight="1" x14ac:dyDescent="0.45">
      <c r="D59" s="312"/>
    </row>
    <row r="60" spans="1:1030" ht="51.75" customHeight="1" x14ac:dyDescent="0.45">
      <c r="D60" s="308"/>
    </row>
    <row r="61" spans="1:1030" ht="51.75" customHeight="1" x14ac:dyDescent="0.45">
      <c r="C61" s="301" t="s">
        <v>203</v>
      </c>
      <c r="D61" s="308" t="s">
        <v>203</v>
      </c>
    </row>
  </sheetData>
  <sortState ref="A2:AMP62">
    <sortCondition ref="A2:A62"/>
  </sortState>
  <customSheetViews>
    <customSheetView guid="{4FBBA0F8-CFC7-48B8-9464-59C29C587C80}" scale="50" hiddenRows="1" hiddenColumns="1">
      <pane ySplit="1" topLeftCell="A2" activePane="bottomLeft" state="frozen"/>
      <selection pane="bottomLeft" activeCell="R1" sqref="R1:U1048576"/>
      <pageMargins left="0.7" right="0.7" top="0.75" bottom="0.75" header="0.3" footer="0.3"/>
      <pageSetup orientation="portrait" horizontalDpi="1200" verticalDpi="1200" r:id="rId1"/>
    </customSheetView>
  </customSheetViews>
  <hyperlinks>
    <hyperlink ref="P37" r:id="rId2" xr:uid="{00000000-0004-0000-0000-000000000000}"/>
    <hyperlink ref="O37" r:id="rId3" xr:uid="{00000000-0004-0000-0000-000001000000}"/>
    <hyperlink ref="AC37" r:id="rId4" xr:uid="{00000000-0004-0000-0000-000002000000}"/>
    <hyperlink ref="AI37" r:id="rId5" xr:uid="{00000000-0004-0000-0000-000003000000}"/>
    <hyperlink ref="P43" r:id="rId6" xr:uid="{00000000-0004-0000-0000-000004000000}"/>
    <hyperlink ref="O43" r:id="rId7" xr:uid="{00000000-0004-0000-0000-000005000000}"/>
    <hyperlink ref="O52" r:id="rId8" xr:uid="{00000000-0004-0000-0000-000014000000}"/>
    <hyperlink ref="P52" r:id="rId9" xr:uid="{00000000-0004-0000-0000-000015000000}"/>
    <hyperlink ref="X52" r:id="rId10" xr:uid="{00000000-0004-0000-0000-000016000000}"/>
    <hyperlink ref="AF52" r:id="rId11" xr:uid="{00000000-0004-0000-0000-000017000000}"/>
    <hyperlink ref="X37" r:id="rId12" xr:uid="{00000000-0004-0000-0000-00001C000000}"/>
    <hyperlink ref="AC43" r:id="rId13" xr:uid="{00000000-0004-0000-0000-00001D000000}"/>
    <hyperlink ref="X43" r:id="rId14" xr:uid="{00000000-0004-0000-0000-00001E000000}"/>
    <hyperlink ref="V1" r:id="rId15" display="Other Activities for which we would like to be known - this info is used for the Interactive Member Map: www.fahe.org/members " xr:uid="{00000000-0004-0000-0000-000024000000}"/>
    <hyperlink ref="AC4" r:id="rId16" display="mailto:LHammett@almostheavenhabitat.org" xr:uid="{00000000-0004-0000-0000-00002E000000}"/>
    <hyperlink ref="P40" r:id="rId17" xr:uid="{00000000-0004-0000-0000-000034000000}"/>
    <hyperlink ref="O40" r:id="rId18" xr:uid="{00000000-0004-0000-0000-000035000000}"/>
    <hyperlink ref="AC40" r:id="rId19" xr:uid="{00000000-0004-0000-0000-000036000000}"/>
    <hyperlink ref="AF40" r:id="rId20" xr:uid="{00000000-0004-0000-0000-000037000000}"/>
    <hyperlink ref="P38" r:id="rId21" xr:uid="{00000000-0004-0000-0000-000044000000}"/>
    <hyperlink ref="O38" r:id="rId22" xr:uid="{00000000-0004-0000-0000-000045000000}"/>
    <hyperlink ref="X38" r:id="rId23" xr:uid="{00000000-0004-0000-0000-000046000000}"/>
    <hyperlink ref="AC38" r:id="rId24" xr:uid="{00000000-0004-0000-0000-000047000000}"/>
    <hyperlink ref="AC2" r:id="rId25" xr:uid="{00000000-0004-0000-0000-000048000000}"/>
    <hyperlink ref="O7" r:id="rId26" xr:uid="{00000000-0004-0000-0000-000049000000}"/>
    <hyperlink ref="X8" r:id="rId27" xr:uid="{00000000-0004-0000-0000-00004A000000}"/>
    <hyperlink ref="O11" r:id="rId28" xr:uid="{00000000-0004-0000-0000-00004B000000}"/>
    <hyperlink ref="X11" r:id="rId29" xr:uid="{00000000-0004-0000-0000-00004C000000}"/>
    <hyperlink ref="AC11" r:id="rId30" xr:uid="{00000000-0004-0000-0000-00004D000000}"/>
    <hyperlink ref="AL11" r:id="rId31" display="https://twitter.com/ChrisAppProj" xr:uid="{00000000-0004-0000-0000-00004E000000}"/>
    <hyperlink ref="AI13" r:id="rId32" xr:uid="{00000000-0004-0000-0000-00004F000000}"/>
    <hyperlink ref="AK14" r:id="rId33" xr:uid="{00000000-0004-0000-0000-000050000000}"/>
    <hyperlink ref="P14" r:id="rId34" xr:uid="{00000000-0004-0000-0000-000051000000}"/>
    <hyperlink ref="X14" r:id="rId35" xr:uid="{00000000-0004-0000-0000-000052000000}"/>
    <hyperlink ref="AC14" r:id="rId36" display="mailto:nguertin@coalfield-development.org" xr:uid="{00000000-0004-0000-0000-000053000000}"/>
    <hyperlink ref="O14" r:id="rId37" xr:uid="{00000000-0004-0000-0000-000054000000}"/>
    <hyperlink ref="AF14" r:id="rId38" xr:uid="{00000000-0004-0000-0000-000055000000}"/>
    <hyperlink ref="AM46" r:id="rId39" xr:uid="{00000000-0004-0000-0000-000056000000}"/>
    <hyperlink ref="P33" r:id="rId40" xr:uid="{00000000-0004-0000-0000-000059000000}"/>
    <hyperlink ref="X33" r:id="rId41" xr:uid="{00000000-0004-0000-0000-00005A000000}"/>
    <hyperlink ref="AC33" r:id="rId42" xr:uid="{00000000-0004-0000-0000-00005C000000}"/>
    <hyperlink ref="AI33" r:id="rId43" xr:uid="{00000000-0004-0000-0000-00005D000000}"/>
    <hyperlink ref="X16" r:id="rId44" xr:uid="{00000000-0004-0000-0000-00005E000000}"/>
    <hyperlink ref="AL16" r:id="rId45" xr:uid="{00000000-0004-0000-0000-00005F000000}"/>
    <hyperlink ref="AM16" r:id="rId46" xr:uid="{00000000-0004-0000-0000-000060000000}"/>
    <hyperlink ref="P17" r:id="rId47" xr:uid="{00000000-0004-0000-0000-000061000000}"/>
    <hyperlink ref="AF17" r:id="rId48" xr:uid="{00000000-0004-0000-0000-000062000000}"/>
    <hyperlink ref="AJ9" r:id="rId49" xr:uid="{00000000-0004-0000-0000-000064000000}"/>
    <hyperlink ref="X18" r:id="rId50" xr:uid="{00000000-0004-0000-0000-000065000000}"/>
    <hyperlink ref="AC18" r:id="rId51" xr:uid="{00000000-0004-0000-0000-000066000000}"/>
    <hyperlink ref="O20" r:id="rId52" xr:uid="{00000000-0004-0000-0000-000067000000}"/>
    <hyperlink ref="X20" r:id="rId53" xr:uid="{00000000-0004-0000-0000-000068000000}"/>
    <hyperlink ref="AC20" r:id="rId54" xr:uid="{00000000-0004-0000-0000-000069000000}"/>
    <hyperlink ref="AI20" r:id="rId55" xr:uid="{00000000-0004-0000-0000-00006A000000}"/>
    <hyperlink ref="AF22" r:id="rId56" xr:uid="{00000000-0004-0000-0000-00006B000000}"/>
    <hyperlink ref="AI22" r:id="rId57" xr:uid="{00000000-0004-0000-0000-00006C000000}"/>
    <hyperlink ref="AF25" r:id="rId58" xr:uid="{00000000-0004-0000-0000-00006D000000}"/>
    <hyperlink ref="O28" r:id="rId59" display="akegley@naxs.com" xr:uid="{00000000-0004-0000-0000-00006E000000}"/>
    <hyperlink ref="P28" r:id="rId60" xr:uid="{00000000-0004-0000-0000-00006F000000}"/>
    <hyperlink ref="X28" r:id="rId61" xr:uid="{00000000-0004-0000-0000-000070000000}"/>
    <hyperlink ref="AC28" r:id="rId62" xr:uid="{00000000-0004-0000-0000-000071000000}"/>
    <hyperlink ref="AF28" r:id="rId63" display="jhuff@wythehope.org" xr:uid="{00000000-0004-0000-0000-000072000000}"/>
    <hyperlink ref="O29" r:id="rId64" display="belindaharness@mingohousing.com" xr:uid="{00000000-0004-0000-0000-000073000000}"/>
    <hyperlink ref="P29" r:id="rId65" xr:uid="{00000000-0004-0000-0000-000074000000}"/>
    <hyperlink ref="X29" r:id="rId66" xr:uid="{00000000-0004-0000-0000-000075000000}"/>
    <hyperlink ref="AC29" r:id="rId67" xr:uid="{00000000-0004-0000-0000-000076000000}"/>
    <hyperlink ref="AI29" r:id="rId68" xr:uid="{00000000-0004-0000-0000-000077000000}"/>
    <hyperlink ref="AF29" r:id="rId69" display="spreece@mingohousing.com" xr:uid="{00000000-0004-0000-0000-000078000000}"/>
    <hyperlink ref="O30" r:id="rId70" xr:uid="{00000000-0004-0000-0000-000079000000}"/>
    <hyperlink ref="P30" r:id="rId71" xr:uid="{00000000-0004-0000-0000-00007A000000}"/>
    <hyperlink ref="AI30" r:id="rId72" xr:uid="{00000000-0004-0000-0000-00007B000000}"/>
    <hyperlink ref="AL30" r:id="rId73" xr:uid="{00000000-0004-0000-0000-00007C000000}"/>
    <hyperlink ref="AM30" r:id="rId74" xr:uid="{00000000-0004-0000-0000-00007D000000}"/>
    <hyperlink ref="AC30" r:id="rId75" xr:uid="{00000000-0004-0000-0000-00007E000000}"/>
    <hyperlink ref="X30" r:id="rId76" xr:uid="{00000000-0004-0000-0000-00007F000000}"/>
    <hyperlink ref="X34" r:id="rId77" xr:uid="{00000000-0004-0000-0000-000080000000}"/>
    <hyperlink ref="O35" r:id="rId78" xr:uid="{00000000-0004-0000-0000-000081000000}"/>
    <hyperlink ref="P35" r:id="rId79" xr:uid="{00000000-0004-0000-0000-000082000000}"/>
    <hyperlink ref="AI35" r:id="rId80" xr:uid="{00000000-0004-0000-0000-000083000000}"/>
    <hyperlink ref="AC35" r:id="rId81" xr:uid="{00000000-0004-0000-0000-000084000000}"/>
    <hyperlink ref="X35" r:id="rId82" xr:uid="{00000000-0004-0000-0000-000085000000}"/>
    <hyperlink ref="O42" r:id="rId83" xr:uid="{00000000-0004-0000-0000-000086000000}"/>
    <hyperlink ref="P42" r:id="rId84" xr:uid="{00000000-0004-0000-0000-000087000000}"/>
    <hyperlink ref="AF42" r:id="rId85" xr:uid="{00000000-0004-0000-0000-000089000000}"/>
    <hyperlink ref="X47" r:id="rId86" xr:uid="{00000000-0004-0000-0000-00008A000000}"/>
    <hyperlink ref="AF47" r:id="rId87" xr:uid="{00000000-0004-0000-0000-00008B000000}"/>
    <hyperlink ref="O49" r:id="rId88" xr:uid="{00000000-0004-0000-0000-00008C000000}"/>
    <hyperlink ref="X49" r:id="rId89" xr:uid="{00000000-0004-0000-0000-00008D000000}"/>
    <hyperlink ref="AC49" r:id="rId90" xr:uid="{00000000-0004-0000-0000-00008E000000}"/>
    <hyperlink ref="AF49" r:id="rId91" xr:uid="{00000000-0004-0000-0000-00008F000000}"/>
    <hyperlink ref="AC54" r:id="rId92" xr:uid="{00000000-0004-0000-0000-000092000000}"/>
    <hyperlink ref="AF54" r:id="rId93" xr:uid="{00000000-0004-0000-0000-000093000000}"/>
    <hyperlink ref="O54" r:id="rId94" xr:uid="{00000000-0004-0000-0000-000094000000}"/>
    <hyperlink ref="P54" r:id="rId95" xr:uid="{00000000-0004-0000-0000-000095000000}"/>
    <hyperlink ref="X48" r:id="rId96" xr:uid="{00000000-0004-0000-0000-000096000000}"/>
    <hyperlink ref="AF48" r:id="rId97" xr:uid="{00000000-0004-0000-0000-000097000000}"/>
    <hyperlink ref="AI48" r:id="rId98" xr:uid="{00000000-0004-0000-0000-000098000000}"/>
    <hyperlink ref="AM48" r:id="rId99" xr:uid="{00000000-0004-0000-0000-000099000000}"/>
    <hyperlink ref="P5" r:id="rId100" xr:uid="{DA3CEE44-10AD-470B-B86E-F0545393FD23}"/>
    <hyperlink ref="AC5" r:id="rId101" xr:uid="{F07981D1-2668-4E53-9A0E-470F299A0E57}"/>
    <hyperlink ref="X5" r:id="rId102" xr:uid="{77B4D1C1-C266-4EC3-A766-B350EA565936}"/>
    <hyperlink ref="P41" r:id="rId103" xr:uid="{8D9002C3-628D-4615-A046-9E3E7EB659BC}"/>
    <hyperlink ref="O41" r:id="rId104" xr:uid="{8269768C-9D8C-4FB5-85BD-A2E2DBE9AD3B}"/>
    <hyperlink ref="AC41" r:id="rId105" xr:uid="{BF754E18-8FAF-4014-84DE-D2A5F1DE32E1}"/>
    <hyperlink ref="AF41" r:id="rId106" xr:uid="{EE360E07-2A17-45BD-927E-9B82178254DC}"/>
    <hyperlink ref="AK41" r:id="rId107" xr:uid="{47BF09EB-3544-4145-AAEA-A7A5881C53D1}"/>
    <hyperlink ref="AL41" r:id="rId108" xr:uid="{E85531E3-5BE5-4538-B8DA-BCECB99E7005}"/>
    <hyperlink ref="AM41" r:id="rId109" xr:uid="{199148BA-3E2E-4443-8624-615AEA438E8C}"/>
    <hyperlink ref="O36" r:id="rId110" xr:uid="{4B34AB65-2870-4455-A2CB-BDD49397C480}"/>
    <hyperlink ref="AC50" r:id="rId111" xr:uid="{8E75C3B1-39BC-4599-A0F7-C93B6F6C8E7E}"/>
    <hyperlink ref="AM50" r:id="rId112" xr:uid="{4912ECD4-0AA5-49F2-BF78-F1AA4C2CCEDD}"/>
    <hyperlink ref="O4" r:id="rId113" xr:uid="{90AA57B3-FFCD-4E69-9B93-17C0F1B8BE9D}"/>
    <hyperlink ref="X36" r:id="rId114" xr:uid="{B3E00986-87B8-4FEF-ACA2-A410AC8001F8}"/>
    <hyperlink ref="P26" r:id="rId115" xr:uid="{AD85A0BB-D766-4D4A-ACC3-F89C6B1BB363}"/>
    <hyperlink ref="P53" r:id="rId116" xr:uid="{BB7C5559-4109-44AB-A7FA-AFC887C95B67}"/>
    <hyperlink ref="O53" r:id="rId117" xr:uid="{5363B2D8-FAA9-4302-99D4-ADF524D45DCF}"/>
    <hyperlink ref="AC53" r:id="rId118" xr:uid="{292CC711-8529-4DD5-A016-DBD0E0E13258}"/>
    <hyperlink ref="X53" r:id="rId119" xr:uid="{109BA812-959C-4FBC-A510-39848946F6A0}"/>
    <hyperlink ref="P45" r:id="rId120" xr:uid="{C6D6993A-7711-42D0-A373-F591EAD5F9E5}"/>
    <hyperlink ref="O45" r:id="rId121" xr:uid="{ACE0282C-0F46-4207-8E85-3D5D54080BA0}"/>
    <hyperlink ref="AC45" r:id="rId122" xr:uid="{EE204053-31DD-4771-8ACA-76D0BB154F88}"/>
    <hyperlink ref="AI45" r:id="rId123" xr:uid="{CC47AE1F-E0CE-4B8A-8F2E-29C8F62B2135}"/>
    <hyperlink ref="AM45" r:id="rId124" xr:uid="{40359A96-3C62-4437-B969-FD99FC42A3F4}"/>
    <hyperlink ref="AF45" r:id="rId125" xr:uid="{B5596197-6A32-4F7E-B603-38D4D21B71CF}"/>
    <hyperlink ref="O3" r:id="rId126" xr:uid="{00000000-0004-0000-0000-000001000000}"/>
    <hyperlink ref="X3" r:id="rId127" xr:uid="{00000000-0004-0000-0000-000002000000}"/>
    <hyperlink ref="AC3" r:id="rId128" xr:uid="{00000000-0004-0000-0000-000003000000}"/>
    <hyperlink ref="AK3" r:id="rId129" xr:uid="{00000000-0004-0000-0000-000004000000}"/>
    <hyperlink ref="AC34" r:id="rId130" xr:uid="{A97B5E47-5442-4FB6-B978-0445D5C7B0B4}"/>
    <hyperlink ref="O2" r:id="rId131" xr:uid="{41A8882C-925D-4A51-B9CD-CA392D80BC99}"/>
    <hyperlink ref="X2" r:id="rId132" xr:uid="{D8E605EE-9F60-460D-9F16-781AEC79F70B}"/>
    <hyperlink ref="O10" r:id="rId133" xr:uid="{04476967-6B50-485B-A706-80FF3B81F039}"/>
    <hyperlink ref="AC42" r:id="rId134" display="mailto:apoore@neighborhoodconcepts.org" xr:uid="{3B326004-F8C5-4C39-A49C-8085BD73678A}"/>
    <hyperlink ref="O47" r:id="rId135" xr:uid="{70D01CC8-F3DE-4F05-B39A-47F972E5493A}"/>
    <hyperlink ref="AC7" r:id="rId136" xr:uid="{E57AE22F-ABCA-4647-A075-67580FBEDD00}"/>
  </hyperlinks>
  <pageMargins left="0.7" right="0.7" top="0.75" bottom="0.75" header="0.3" footer="0.3"/>
  <pageSetup orientation="portrait" horizontalDpi="1200" verticalDpi="1200" r:id="rId137"/>
  <drawing r:id="rId138"/>
  <legacyDrawing r:id="rId1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
  <sheetViews>
    <sheetView topLeftCell="B79" workbookViewId="0">
      <selection activeCell="B102" sqref="B102"/>
    </sheetView>
  </sheetViews>
  <sheetFormatPr defaultColWidth="9.109375" defaultRowHeight="16.8" x14ac:dyDescent="0.25"/>
  <cols>
    <col min="1" max="1" width="4.5546875" style="43" customWidth="1"/>
    <col min="2" max="2" width="78" style="44" customWidth="1"/>
    <col min="3" max="3" width="13.109375" style="42" customWidth="1"/>
    <col min="4" max="4" width="20.21875" style="168" customWidth="1"/>
    <col min="5" max="5" width="28" style="42" hidden="1" customWidth="1"/>
    <col min="6" max="16384" width="9.109375" style="42"/>
  </cols>
  <sheetData>
    <row r="1" spans="1:5" ht="18" thickBot="1" x14ac:dyDescent="0.35">
      <c r="D1" s="45" t="s">
        <v>1017</v>
      </c>
      <c r="E1" s="42" t="s">
        <v>1018</v>
      </c>
    </row>
    <row r="2" spans="1:5" s="46" customFormat="1" ht="18" thickBot="1" x14ac:dyDescent="0.35">
      <c r="B2" s="47" t="s">
        <v>1019</v>
      </c>
      <c r="C2" s="48"/>
      <c r="D2" s="49"/>
      <c r="E2" s="50"/>
    </row>
    <row r="3" spans="1:5" s="51" customFormat="1" ht="17.399999999999999" x14ac:dyDescent="0.3">
      <c r="A3" s="51">
        <v>1</v>
      </c>
      <c r="B3" s="52" t="s">
        <v>1020</v>
      </c>
      <c r="C3" s="53">
        <v>1</v>
      </c>
      <c r="D3" s="54">
        <v>41262</v>
      </c>
      <c r="E3" s="55" t="s">
        <v>27</v>
      </c>
    </row>
    <row r="4" spans="1:5" s="43" customFormat="1" x14ac:dyDescent="0.25">
      <c r="A4" s="51">
        <v>2</v>
      </c>
      <c r="B4" s="56" t="s">
        <v>1021</v>
      </c>
      <c r="C4" s="53">
        <v>1</v>
      </c>
      <c r="D4" s="54">
        <v>41262</v>
      </c>
      <c r="E4" s="57"/>
    </row>
    <row r="5" spans="1:5" ht="17.25" customHeight="1" x14ac:dyDescent="0.3">
      <c r="A5" s="51">
        <v>3</v>
      </c>
      <c r="B5" s="58" t="s">
        <v>1022</v>
      </c>
      <c r="C5" s="59">
        <v>1</v>
      </c>
      <c r="D5" s="60">
        <v>41694</v>
      </c>
      <c r="E5" s="61" t="s">
        <v>27</v>
      </c>
    </row>
    <row r="6" spans="1:5" ht="17.399999999999999" customHeight="1" x14ac:dyDescent="0.25">
      <c r="A6" s="43">
        <v>4</v>
      </c>
      <c r="B6" s="62" t="s">
        <v>599</v>
      </c>
      <c r="C6" s="59">
        <v>1</v>
      </c>
      <c r="D6" s="60">
        <v>43361</v>
      </c>
      <c r="E6" s="63"/>
    </row>
    <row r="7" spans="1:5" ht="17.25" customHeight="1" thickBot="1" x14ac:dyDescent="0.35">
      <c r="A7" s="51"/>
      <c r="B7" s="64" t="s">
        <v>1384</v>
      </c>
      <c r="C7" s="59">
        <v>1</v>
      </c>
      <c r="D7" s="60">
        <v>44468</v>
      </c>
      <c r="E7" s="61"/>
    </row>
    <row r="8" spans="1:5" ht="18.600000000000001" hidden="1" customHeight="1" thickBot="1" x14ac:dyDescent="0.35">
      <c r="A8" s="43">
        <v>1</v>
      </c>
      <c r="B8" s="65" t="s">
        <v>1023</v>
      </c>
      <c r="C8" s="59"/>
      <c r="D8" s="66"/>
      <c r="E8" s="63" t="s">
        <v>1024</v>
      </c>
    </row>
    <row r="9" spans="1:5" ht="18" thickBot="1" x14ac:dyDescent="0.35">
      <c r="B9" s="67" t="s">
        <v>1025</v>
      </c>
      <c r="C9" s="68">
        <f>SUM(C3:C8)</f>
        <v>5</v>
      </c>
      <c r="D9" s="69"/>
      <c r="E9" s="70"/>
    </row>
    <row r="10" spans="1:5" s="44" customFormat="1" ht="18" thickBot="1" x14ac:dyDescent="0.35">
      <c r="A10" s="1"/>
      <c r="B10" s="71"/>
      <c r="C10" s="72"/>
      <c r="D10" s="73"/>
      <c r="E10" s="74"/>
    </row>
    <row r="11" spans="1:5" ht="18" thickBot="1" x14ac:dyDescent="0.35">
      <c r="B11" s="75" t="s">
        <v>1026</v>
      </c>
      <c r="C11" s="76"/>
      <c r="D11" s="77"/>
      <c r="E11" s="78"/>
    </row>
    <row r="12" spans="1:5" ht="18.75" customHeight="1" x14ac:dyDescent="0.25">
      <c r="A12" s="43">
        <v>4</v>
      </c>
      <c r="B12" s="83" t="s">
        <v>1030</v>
      </c>
      <c r="C12" s="80">
        <v>1</v>
      </c>
      <c r="D12" s="81">
        <v>1980</v>
      </c>
      <c r="E12" s="82"/>
    </row>
    <row r="13" spans="1:5" ht="20.25" customHeight="1" x14ac:dyDescent="0.3">
      <c r="A13" s="43">
        <v>6</v>
      </c>
      <c r="B13" s="83" t="s">
        <v>318</v>
      </c>
      <c r="C13" s="80">
        <v>1</v>
      </c>
      <c r="D13" s="81">
        <v>1980</v>
      </c>
      <c r="E13" s="84" t="s">
        <v>27</v>
      </c>
    </row>
    <row r="14" spans="1:5" ht="19.2" customHeight="1" x14ac:dyDescent="0.25">
      <c r="A14" s="43">
        <v>11</v>
      </c>
      <c r="B14" s="83" t="s">
        <v>1036</v>
      </c>
      <c r="C14" s="80">
        <v>1</v>
      </c>
      <c r="D14" s="81">
        <v>1980</v>
      </c>
      <c r="E14" s="82" t="s">
        <v>203</v>
      </c>
    </row>
    <row r="15" spans="1:5" ht="18.75" customHeight="1" x14ac:dyDescent="0.25">
      <c r="A15" s="43">
        <v>7</v>
      </c>
      <c r="B15" s="83" t="s">
        <v>1032</v>
      </c>
      <c r="C15" s="80">
        <v>1</v>
      </c>
      <c r="D15" s="81">
        <v>1983</v>
      </c>
      <c r="E15" s="82"/>
    </row>
    <row r="16" spans="1:5" ht="20.25" customHeight="1" x14ac:dyDescent="0.25">
      <c r="A16" s="43">
        <v>14</v>
      </c>
      <c r="B16" s="83" t="s">
        <v>1039</v>
      </c>
      <c r="C16" s="80">
        <v>1</v>
      </c>
      <c r="D16" s="81">
        <v>1983</v>
      </c>
      <c r="E16" s="82"/>
    </row>
    <row r="17" spans="1:5" ht="21.75" customHeight="1" x14ac:dyDescent="0.25">
      <c r="A17" s="43">
        <v>8</v>
      </c>
      <c r="B17" s="83" t="s">
        <v>1033</v>
      </c>
      <c r="C17" s="80">
        <v>1</v>
      </c>
      <c r="D17" s="81">
        <v>1995</v>
      </c>
      <c r="E17" s="82"/>
    </row>
    <row r="18" spans="1:5" ht="17.25" customHeight="1" x14ac:dyDescent="0.25">
      <c r="A18" s="43">
        <v>1</v>
      </c>
      <c r="B18" s="79" t="s">
        <v>1027</v>
      </c>
      <c r="C18" s="80">
        <v>1</v>
      </c>
      <c r="D18" s="81">
        <v>2000</v>
      </c>
      <c r="E18" s="82"/>
    </row>
    <row r="19" spans="1:5" ht="20.25" customHeight="1" x14ac:dyDescent="0.25">
      <c r="A19" s="43">
        <v>3</v>
      </c>
      <c r="B19" s="83" t="s">
        <v>1029</v>
      </c>
      <c r="C19" s="80">
        <v>1</v>
      </c>
      <c r="D19" s="81">
        <v>2000</v>
      </c>
      <c r="E19" s="82"/>
    </row>
    <row r="20" spans="1:5" ht="18.75" customHeight="1" x14ac:dyDescent="0.25">
      <c r="A20" s="43">
        <v>12</v>
      </c>
      <c r="B20" s="83" t="s">
        <v>1037</v>
      </c>
      <c r="C20" s="80">
        <v>1</v>
      </c>
      <c r="D20" s="85">
        <v>39799</v>
      </c>
      <c r="E20" s="82"/>
    </row>
    <row r="21" spans="1:5" ht="17.25" customHeight="1" x14ac:dyDescent="0.25">
      <c r="A21" s="43">
        <v>2</v>
      </c>
      <c r="B21" s="79" t="s">
        <v>1028</v>
      </c>
      <c r="C21" s="80">
        <v>1</v>
      </c>
      <c r="D21" s="81">
        <v>2009</v>
      </c>
      <c r="E21" s="82"/>
    </row>
    <row r="22" spans="1:5" ht="18.75" customHeight="1" x14ac:dyDescent="0.3">
      <c r="A22" s="43">
        <v>5</v>
      </c>
      <c r="B22" s="83" t="s">
        <v>1031</v>
      </c>
      <c r="C22" s="80">
        <v>1</v>
      </c>
      <c r="D22" s="81">
        <v>2009</v>
      </c>
      <c r="E22" s="84" t="s">
        <v>27</v>
      </c>
    </row>
    <row r="23" spans="1:5" ht="19.2" customHeight="1" x14ac:dyDescent="0.25">
      <c r="A23" s="43">
        <v>9</v>
      </c>
      <c r="B23" s="83" t="s">
        <v>1034</v>
      </c>
      <c r="C23" s="80">
        <v>1</v>
      </c>
      <c r="D23" s="81">
        <v>2009</v>
      </c>
      <c r="E23" s="82"/>
    </row>
    <row r="24" spans="1:5" ht="20.25" customHeight="1" x14ac:dyDescent="0.25">
      <c r="A24" s="43">
        <v>13</v>
      </c>
      <c r="B24" s="83" t="s">
        <v>1038</v>
      </c>
      <c r="C24" s="80">
        <v>1</v>
      </c>
      <c r="D24" s="81">
        <v>2009</v>
      </c>
      <c r="E24" s="82"/>
    </row>
    <row r="25" spans="1:5" ht="19.2" customHeight="1" x14ac:dyDescent="0.25">
      <c r="A25" s="43">
        <v>10</v>
      </c>
      <c r="B25" s="83" t="s">
        <v>1035</v>
      </c>
      <c r="C25" s="80">
        <v>1</v>
      </c>
      <c r="D25" s="81">
        <v>2010</v>
      </c>
      <c r="E25" s="82"/>
    </row>
    <row r="26" spans="1:5" ht="20.25" customHeight="1" x14ac:dyDescent="0.25">
      <c r="A26" s="43">
        <v>15</v>
      </c>
      <c r="B26" s="83" t="s">
        <v>633</v>
      </c>
      <c r="C26" s="80">
        <v>1</v>
      </c>
      <c r="D26" s="85">
        <v>41331</v>
      </c>
      <c r="E26" s="82"/>
    </row>
    <row r="27" spans="1:5" ht="19.5" customHeight="1" thickBot="1" x14ac:dyDescent="0.35">
      <c r="B27" s="86"/>
      <c r="C27" s="80"/>
      <c r="D27" s="81"/>
      <c r="E27" s="82"/>
    </row>
    <row r="28" spans="1:5" ht="17.399999999999999" hidden="1" customHeight="1" x14ac:dyDescent="0.3">
      <c r="A28" s="43">
        <v>1</v>
      </c>
      <c r="B28" s="86" t="s">
        <v>1023</v>
      </c>
      <c r="C28" s="80"/>
      <c r="D28" s="87"/>
      <c r="E28" s="82" t="s">
        <v>1040</v>
      </c>
    </row>
    <row r="29" spans="1:5" ht="17.399999999999999" hidden="1" customHeight="1" x14ac:dyDescent="0.3">
      <c r="A29" s="43">
        <v>2</v>
      </c>
      <c r="B29" s="86" t="s">
        <v>1023</v>
      </c>
      <c r="C29" s="80"/>
      <c r="D29" s="87"/>
      <c r="E29" s="82" t="s">
        <v>1041</v>
      </c>
    </row>
    <row r="30" spans="1:5" ht="17.399999999999999" hidden="1" customHeight="1" thickBot="1" x14ac:dyDescent="0.35">
      <c r="A30" s="43">
        <v>3</v>
      </c>
      <c r="B30" s="88" t="s">
        <v>1023</v>
      </c>
      <c r="C30" s="89"/>
      <c r="D30" s="81"/>
      <c r="E30" s="82"/>
    </row>
    <row r="31" spans="1:5" ht="18" thickBot="1" x14ac:dyDescent="0.35">
      <c r="B31" s="90" t="s">
        <v>1042</v>
      </c>
      <c r="C31" s="91">
        <f>SUM(C12:C30)</f>
        <v>15</v>
      </c>
      <c r="D31" s="92"/>
      <c r="E31" s="93"/>
    </row>
    <row r="32" spans="1:5" ht="17.399999999999999" thickBot="1" x14ac:dyDescent="0.3">
      <c r="B32" s="36"/>
      <c r="C32" s="94"/>
      <c r="D32" s="95"/>
    </row>
    <row r="33" spans="1:5" ht="18" thickBot="1" x14ac:dyDescent="0.35">
      <c r="B33" s="47" t="s">
        <v>1043</v>
      </c>
      <c r="C33" s="96"/>
      <c r="D33" s="97"/>
      <c r="E33" s="98"/>
    </row>
    <row r="34" spans="1:5" ht="17.25" customHeight="1" x14ac:dyDescent="0.3">
      <c r="A34" s="43">
        <v>1</v>
      </c>
      <c r="B34" s="99" t="s">
        <v>1044</v>
      </c>
      <c r="C34" s="59">
        <v>1</v>
      </c>
      <c r="D34" s="60">
        <v>41722</v>
      </c>
      <c r="E34" s="63"/>
    </row>
    <row r="35" spans="1:5" ht="17.25" customHeight="1" thickBot="1" x14ac:dyDescent="0.35">
      <c r="B35" s="435"/>
      <c r="C35" s="59"/>
      <c r="D35" s="60"/>
      <c r="E35" s="63"/>
    </row>
    <row r="36" spans="1:5" ht="18" thickBot="1" x14ac:dyDescent="0.35">
      <c r="B36" s="67" t="s">
        <v>1045</v>
      </c>
      <c r="C36" s="68">
        <f>SUM(C34)</f>
        <v>1</v>
      </c>
      <c r="D36" s="69"/>
      <c r="E36" s="70"/>
    </row>
    <row r="37" spans="1:5" ht="17.399999999999999" thickBot="1" x14ac:dyDescent="0.3">
      <c r="B37" s="36"/>
      <c r="C37" s="94"/>
      <c r="D37" s="95"/>
    </row>
    <row r="38" spans="1:5" ht="18" thickBot="1" x14ac:dyDescent="0.35">
      <c r="B38" s="100" t="s">
        <v>1046</v>
      </c>
      <c r="C38" s="101"/>
      <c r="D38" s="102"/>
      <c r="E38" s="103"/>
    </row>
    <row r="39" spans="1:5" x14ac:dyDescent="0.25">
      <c r="A39" s="43">
        <v>3</v>
      </c>
      <c r="B39" s="108" t="s">
        <v>1049</v>
      </c>
      <c r="C39" s="105">
        <v>1</v>
      </c>
      <c r="D39" s="106">
        <v>1986</v>
      </c>
      <c r="E39" s="107"/>
    </row>
    <row r="40" spans="1:5" x14ac:dyDescent="0.25">
      <c r="A40" s="43">
        <v>2</v>
      </c>
      <c r="B40" s="108" t="s">
        <v>1048</v>
      </c>
      <c r="C40" s="105">
        <v>1</v>
      </c>
      <c r="D40" s="106">
        <v>1988</v>
      </c>
      <c r="E40" s="107"/>
    </row>
    <row r="41" spans="1:5" x14ac:dyDescent="0.25">
      <c r="A41" s="43">
        <v>1</v>
      </c>
      <c r="B41" s="104" t="s">
        <v>1047</v>
      </c>
      <c r="C41" s="105">
        <v>1</v>
      </c>
      <c r="D41" s="106">
        <v>1997</v>
      </c>
      <c r="E41" s="107"/>
    </row>
    <row r="42" spans="1:5" x14ac:dyDescent="0.25">
      <c r="A42" s="43">
        <v>6</v>
      </c>
      <c r="B42" s="108" t="s">
        <v>1051</v>
      </c>
      <c r="C42" s="105">
        <v>1</v>
      </c>
      <c r="D42" s="106">
        <v>1997</v>
      </c>
      <c r="E42" s="107"/>
    </row>
    <row r="43" spans="1:5" ht="17.399999999999999" x14ac:dyDescent="0.3">
      <c r="A43" s="43">
        <v>8</v>
      </c>
      <c r="B43" s="108" t="s">
        <v>1053</v>
      </c>
      <c r="C43" s="105">
        <v>1</v>
      </c>
      <c r="D43" s="106">
        <v>2003</v>
      </c>
      <c r="E43" s="109" t="s">
        <v>27</v>
      </c>
    </row>
    <row r="44" spans="1:5" x14ac:dyDescent="0.25">
      <c r="A44" s="43">
        <v>4</v>
      </c>
      <c r="B44" s="108" t="s">
        <v>134</v>
      </c>
      <c r="C44" s="105">
        <v>1</v>
      </c>
      <c r="D44" s="106">
        <v>2005</v>
      </c>
      <c r="E44" s="107"/>
    </row>
    <row r="45" spans="1:5" ht="17.399999999999999" customHeight="1" x14ac:dyDescent="0.25">
      <c r="A45" s="43">
        <v>11</v>
      </c>
      <c r="B45" s="108" t="s">
        <v>1055</v>
      </c>
      <c r="C45" s="105">
        <v>1</v>
      </c>
      <c r="D45" s="106">
        <v>2005</v>
      </c>
      <c r="E45" s="107"/>
    </row>
    <row r="46" spans="1:5" ht="16.8" customHeight="1" x14ac:dyDescent="0.25">
      <c r="A46" s="43">
        <v>7</v>
      </c>
      <c r="B46" s="108" t="s">
        <v>1052</v>
      </c>
      <c r="C46" s="105">
        <v>1</v>
      </c>
      <c r="D46" s="106">
        <v>2006</v>
      </c>
      <c r="E46" s="107"/>
    </row>
    <row r="47" spans="1:5" ht="17.399999999999999" x14ac:dyDescent="0.3">
      <c r="A47" s="43">
        <v>10</v>
      </c>
      <c r="B47" s="110" t="s">
        <v>1054</v>
      </c>
      <c r="C47" s="105">
        <v>1</v>
      </c>
      <c r="D47" s="106">
        <v>2008</v>
      </c>
      <c r="E47" s="109" t="s">
        <v>27</v>
      </c>
    </row>
    <row r="48" spans="1:5" x14ac:dyDescent="0.25">
      <c r="A48" s="43">
        <v>5</v>
      </c>
      <c r="B48" s="104" t="s">
        <v>1050</v>
      </c>
      <c r="C48" s="105">
        <v>1</v>
      </c>
      <c r="D48" s="106">
        <v>2009</v>
      </c>
      <c r="E48" s="107"/>
    </row>
    <row r="49" spans="1:6" x14ac:dyDescent="0.25">
      <c r="A49" s="43">
        <v>12</v>
      </c>
      <c r="B49" s="108" t="s">
        <v>1056</v>
      </c>
      <c r="C49" s="105">
        <v>1</v>
      </c>
      <c r="D49" s="106">
        <v>2009</v>
      </c>
      <c r="E49" s="107"/>
    </row>
    <row r="50" spans="1:6" x14ac:dyDescent="0.25">
      <c r="A50" s="43">
        <v>13</v>
      </c>
      <c r="B50" s="108" t="s">
        <v>534</v>
      </c>
      <c r="C50" s="105">
        <v>1</v>
      </c>
      <c r="D50" s="111">
        <v>41906</v>
      </c>
      <c r="E50" s="107"/>
    </row>
    <row r="51" spans="1:6" x14ac:dyDescent="0.25">
      <c r="A51" s="43">
        <v>15</v>
      </c>
      <c r="B51" s="112" t="s">
        <v>1057</v>
      </c>
      <c r="C51" s="113">
        <v>1</v>
      </c>
      <c r="D51" s="114">
        <v>42712</v>
      </c>
      <c r="E51" s="115"/>
    </row>
    <row r="52" spans="1:6" x14ac:dyDescent="0.25">
      <c r="A52" s="43">
        <v>16</v>
      </c>
      <c r="B52" s="116" t="s">
        <v>588</v>
      </c>
      <c r="C52" s="117">
        <v>1</v>
      </c>
      <c r="D52" s="114">
        <v>42908</v>
      </c>
      <c r="E52" s="118"/>
    </row>
    <row r="53" spans="1:6" x14ac:dyDescent="0.25">
      <c r="B53" s="116" t="s">
        <v>1377</v>
      </c>
      <c r="C53" s="113">
        <v>1</v>
      </c>
      <c r="D53" s="114">
        <v>44468</v>
      </c>
      <c r="E53" s="118"/>
    </row>
    <row r="54" spans="1:6" ht="17.399999999999999" thickBot="1" x14ac:dyDescent="0.3">
      <c r="B54" s="116" t="s">
        <v>1382</v>
      </c>
      <c r="C54" s="119">
        <v>1</v>
      </c>
      <c r="D54" s="114">
        <v>44468</v>
      </c>
      <c r="E54" s="118"/>
    </row>
    <row r="55" spans="1:6" ht="18" hidden="1" thickBot="1" x14ac:dyDescent="0.35">
      <c r="B55" s="120" t="s">
        <v>1023</v>
      </c>
      <c r="C55" s="121"/>
      <c r="D55" s="122"/>
      <c r="E55" s="115"/>
    </row>
    <row r="56" spans="1:6" ht="18" thickBot="1" x14ac:dyDescent="0.35">
      <c r="B56" s="123" t="s">
        <v>1058</v>
      </c>
      <c r="C56" s="124">
        <f>SUM(C38:C55)</f>
        <v>16</v>
      </c>
      <c r="D56" s="125"/>
      <c r="E56" s="126"/>
    </row>
    <row r="57" spans="1:6" hidden="1" x14ac:dyDescent="0.25">
      <c r="B57" s="36"/>
      <c r="D57" s="95"/>
    </row>
    <row r="58" spans="1:6" hidden="1" x14ac:dyDescent="0.25">
      <c r="B58" s="36"/>
      <c r="D58" s="95"/>
    </row>
    <row r="59" spans="1:6" ht="17.399999999999999" thickBot="1" x14ac:dyDescent="0.3">
      <c r="B59" s="36"/>
      <c r="D59" s="95"/>
    </row>
    <row r="60" spans="1:6" ht="18" thickBot="1" x14ac:dyDescent="0.35">
      <c r="B60" s="127" t="s">
        <v>1059</v>
      </c>
      <c r="C60" s="128"/>
      <c r="D60" s="129"/>
      <c r="E60" s="130"/>
    </row>
    <row r="61" spans="1:6" ht="17.399999999999999" x14ac:dyDescent="0.3">
      <c r="A61" s="43">
        <v>1</v>
      </c>
      <c r="B61" s="131" t="s">
        <v>1060</v>
      </c>
      <c r="C61" s="132">
        <v>1</v>
      </c>
      <c r="D61" s="133">
        <v>1980</v>
      </c>
      <c r="E61" s="134" t="s">
        <v>27</v>
      </c>
      <c r="F61" s="42" t="s">
        <v>1354</v>
      </c>
    </row>
    <row r="62" spans="1:6" x14ac:dyDescent="0.25">
      <c r="A62" s="43">
        <v>3</v>
      </c>
      <c r="B62" s="131" t="s">
        <v>648</v>
      </c>
      <c r="C62" s="132">
        <v>1</v>
      </c>
      <c r="D62" s="133">
        <v>1989</v>
      </c>
      <c r="E62" s="135"/>
    </row>
    <row r="63" spans="1:6" x14ac:dyDescent="0.25">
      <c r="A63" s="43">
        <v>2</v>
      </c>
      <c r="B63" s="131" t="s">
        <v>1061</v>
      </c>
      <c r="C63" s="132">
        <v>1</v>
      </c>
      <c r="D63" s="133">
        <v>1992</v>
      </c>
      <c r="E63" s="135"/>
    </row>
    <row r="64" spans="1:6" x14ac:dyDescent="0.25">
      <c r="A64" s="43">
        <v>4</v>
      </c>
      <c r="B64" s="131" t="s">
        <v>1062</v>
      </c>
      <c r="C64" s="132">
        <v>1</v>
      </c>
      <c r="D64" s="133">
        <v>2005</v>
      </c>
      <c r="E64" s="135"/>
    </row>
    <row r="65" spans="1:5" ht="17.399999999999999" customHeight="1" x14ac:dyDescent="0.25">
      <c r="A65" s="43">
        <v>5</v>
      </c>
      <c r="B65" s="131" t="s">
        <v>1063</v>
      </c>
      <c r="C65" s="132">
        <v>1</v>
      </c>
      <c r="D65" s="136">
        <v>41086</v>
      </c>
      <c r="E65" s="135"/>
    </row>
    <row r="66" spans="1:5" ht="17.399999999999999" thickBot="1" x14ac:dyDescent="0.3">
      <c r="B66" s="137"/>
      <c r="C66" s="132"/>
      <c r="D66" s="136"/>
      <c r="E66" s="135"/>
    </row>
    <row r="67" spans="1:5" ht="34.200000000000003" hidden="1" x14ac:dyDescent="0.3">
      <c r="A67" s="43">
        <v>1</v>
      </c>
      <c r="B67" s="138" t="s">
        <v>1023</v>
      </c>
      <c r="C67" s="132"/>
      <c r="D67" s="139"/>
      <c r="E67" s="135" t="s">
        <v>1064</v>
      </c>
    </row>
    <row r="68" spans="1:5" ht="17.399999999999999" hidden="1" customHeight="1" thickBot="1" x14ac:dyDescent="0.35">
      <c r="A68" s="43">
        <v>2</v>
      </c>
      <c r="B68" s="138" t="s">
        <v>1023</v>
      </c>
      <c r="C68" s="132"/>
      <c r="D68" s="139"/>
      <c r="E68" s="135" t="s">
        <v>1065</v>
      </c>
    </row>
    <row r="69" spans="1:5" ht="18" thickBot="1" x14ac:dyDescent="0.35">
      <c r="B69" s="140" t="s">
        <v>1066</v>
      </c>
      <c r="C69" s="141">
        <f>SUM(C60:C68)</f>
        <v>5</v>
      </c>
      <c r="D69" s="142"/>
      <c r="E69" s="143"/>
    </row>
    <row r="70" spans="1:5" ht="17.399999999999999" thickBot="1" x14ac:dyDescent="0.3">
      <c r="B70" s="36"/>
      <c r="D70" s="95"/>
    </row>
    <row r="71" spans="1:5" hidden="1" x14ac:dyDescent="0.25">
      <c r="B71" s="36"/>
      <c r="D71" s="95"/>
    </row>
    <row r="72" spans="1:5" ht="17.399999999999999" hidden="1" thickBot="1" x14ac:dyDescent="0.3">
      <c r="B72" s="36"/>
      <c r="D72" s="95"/>
    </row>
    <row r="73" spans="1:5" ht="17.399999999999999" x14ac:dyDescent="0.3">
      <c r="B73" s="144" t="s">
        <v>1067</v>
      </c>
      <c r="C73" s="145"/>
      <c r="D73" s="146"/>
      <c r="E73" s="147"/>
    </row>
    <row r="74" spans="1:5" x14ac:dyDescent="0.25">
      <c r="A74" s="43">
        <v>4</v>
      </c>
      <c r="B74" s="155" t="s">
        <v>1070</v>
      </c>
      <c r="C74" s="148">
        <v>1</v>
      </c>
      <c r="D74" s="149">
        <v>1989</v>
      </c>
      <c r="E74" s="150"/>
    </row>
    <row r="75" spans="1:5" x14ac:dyDescent="0.25">
      <c r="A75" s="43">
        <v>1</v>
      </c>
      <c r="B75" s="428" t="s">
        <v>1068</v>
      </c>
      <c r="C75" s="148">
        <v>1</v>
      </c>
      <c r="D75" s="149">
        <v>2002</v>
      </c>
      <c r="E75" s="150"/>
    </row>
    <row r="76" spans="1:5" ht="17.399999999999999" x14ac:dyDescent="0.3">
      <c r="A76" s="43">
        <v>2</v>
      </c>
      <c r="B76" s="151" t="s">
        <v>1069</v>
      </c>
      <c r="C76" s="148">
        <v>1</v>
      </c>
      <c r="D76" s="149">
        <v>2004</v>
      </c>
      <c r="E76" s="152" t="s">
        <v>27</v>
      </c>
    </row>
    <row r="77" spans="1:5" x14ac:dyDescent="0.25">
      <c r="A77" s="43">
        <v>3</v>
      </c>
      <c r="B77" s="151" t="s">
        <v>418</v>
      </c>
      <c r="C77" s="148">
        <v>1</v>
      </c>
      <c r="D77" s="149">
        <v>2004</v>
      </c>
      <c r="E77" s="150"/>
    </row>
    <row r="78" spans="1:5" ht="16.8" customHeight="1" x14ac:dyDescent="0.25">
      <c r="A78" s="43">
        <v>7</v>
      </c>
      <c r="B78" s="151" t="s">
        <v>1072</v>
      </c>
      <c r="C78" s="148">
        <v>1</v>
      </c>
      <c r="D78" s="149">
        <v>2005</v>
      </c>
      <c r="E78" s="150"/>
    </row>
    <row r="79" spans="1:5" ht="16.8" customHeight="1" x14ac:dyDescent="0.25">
      <c r="A79" s="43">
        <v>5</v>
      </c>
      <c r="B79" s="151" t="s">
        <v>693</v>
      </c>
      <c r="C79" s="148">
        <v>1</v>
      </c>
      <c r="D79" s="160">
        <v>2007</v>
      </c>
      <c r="E79" s="150"/>
    </row>
    <row r="80" spans="1:5" x14ac:dyDescent="0.25">
      <c r="A80" s="43">
        <v>6</v>
      </c>
      <c r="B80" s="151" t="s">
        <v>1071</v>
      </c>
      <c r="C80" s="148">
        <v>1</v>
      </c>
      <c r="D80" s="153">
        <v>39799</v>
      </c>
      <c r="E80" s="150"/>
    </row>
    <row r="81" spans="1:5" ht="17.25" customHeight="1" x14ac:dyDescent="0.25">
      <c r="A81" s="43">
        <v>8</v>
      </c>
      <c r="B81" s="154" t="s">
        <v>39</v>
      </c>
      <c r="C81" s="148">
        <v>1</v>
      </c>
      <c r="D81" s="153">
        <v>41451</v>
      </c>
      <c r="E81" s="150"/>
    </row>
    <row r="82" spans="1:5" ht="17.25" customHeight="1" x14ac:dyDescent="0.25">
      <c r="A82" s="43">
        <v>9</v>
      </c>
      <c r="B82" s="154" t="s">
        <v>1073</v>
      </c>
      <c r="C82" s="148">
        <v>1</v>
      </c>
      <c r="D82" s="153">
        <v>41537</v>
      </c>
      <c r="E82" s="150"/>
    </row>
    <row r="83" spans="1:5" ht="17.25" customHeight="1" x14ac:dyDescent="0.25">
      <c r="A83" s="43">
        <v>10</v>
      </c>
      <c r="B83" s="155" t="s">
        <v>1074</v>
      </c>
      <c r="C83" s="148">
        <v>1</v>
      </c>
      <c r="D83" s="153">
        <v>41780</v>
      </c>
      <c r="E83" s="150"/>
    </row>
    <row r="84" spans="1:5" x14ac:dyDescent="0.25">
      <c r="A84" s="43">
        <v>11</v>
      </c>
      <c r="B84" s="156" t="s">
        <v>195</v>
      </c>
      <c r="C84" s="148">
        <v>1</v>
      </c>
      <c r="D84" s="153">
        <v>42908</v>
      </c>
      <c r="E84" s="150"/>
    </row>
    <row r="85" spans="1:5" ht="17.399999999999999" thickBot="1" x14ac:dyDescent="0.3">
      <c r="A85" s="157"/>
      <c r="B85" s="156"/>
      <c r="C85" s="148"/>
      <c r="D85" s="153"/>
      <c r="E85" s="150"/>
    </row>
    <row r="86" spans="1:5" ht="17.25" hidden="1" customHeight="1" thickBot="1" x14ac:dyDescent="0.35">
      <c r="B86" s="158" t="s">
        <v>1023</v>
      </c>
      <c r="C86" s="159"/>
      <c r="D86" s="160"/>
      <c r="E86" s="150"/>
    </row>
    <row r="87" spans="1:5" ht="18" thickBot="1" x14ac:dyDescent="0.35">
      <c r="B87" s="161" t="s">
        <v>1075</v>
      </c>
      <c r="C87" s="162">
        <v>11</v>
      </c>
      <c r="D87" s="163"/>
      <c r="E87" s="164"/>
    </row>
    <row r="88" spans="1:5" ht="18" thickBot="1" x14ac:dyDescent="0.35">
      <c r="B88" s="6"/>
      <c r="C88" s="6"/>
      <c r="D88" s="5"/>
      <c r="E88" s="2"/>
    </row>
    <row r="89" spans="1:5" ht="17.399999999999999" hidden="1" x14ac:dyDescent="0.3">
      <c r="B89" s="6"/>
      <c r="C89" s="6"/>
      <c r="D89" s="5"/>
      <c r="E89" s="2"/>
    </row>
    <row r="90" spans="1:5" ht="18" hidden="1" thickBot="1" x14ac:dyDescent="0.35">
      <c r="D90" s="165"/>
      <c r="E90" s="46"/>
    </row>
    <row r="91" spans="1:5" ht="21" thickBot="1" x14ac:dyDescent="0.4">
      <c r="B91" s="166" t="s">
        <v>1076</v>
      </c>
      <c r="C91" s="167">
        <f>C9+C31+C36+C56+C69+C87</f>
        <v>53</v>
      </c>
      <c r="E91" s="169" t="s">
        <v>1077</v>
      </c>
    </row>
    <row r="92" spans="1:5" ht="20.399999999999999" x14ac:dyDescent="0.35">
      <c r="B92" s="1"/>
      <c r="C92" s="169"/>
    </row>
    <row r="93" spans="1:5" ht="20.399999999999999" hidden="1" x14ac:dyDescent="0.35">
      <c r="B93" s="1"/>
      <c r="C93" s="170"/>
    </row>
    <row r="94" spans="1:5" ht="21" thickBot="1" x14ac:dyDescent="0.4">
      <c r="B94" s="171" t="s">
        <v>1078</v>
      </c>
      <c r="C94" s="169"/>
    </row>
    <row r="95" spans="1:5" ht="17.399999999999999" x14ac:dyDescent="0.3">
      <c r="B95" s="430" t="s">
        <v>1385</v>
      </c>
      <c r="C95" s="431">
        <f>C9</f>
        <v>5</v>
      </c>
    </row>
    <row r="96" spans="1:5" ht="17.399999999999999" x14ac:dyDescent="0.3">
      <c r="B96" s="429" t="s">
        <v>1079</v>
      </c>
      <c r="C96" s="432">
        <f>C31</f>
        <v>15</v>
      </c>
    </row>
    <row r="97" spans="2:3" ht="17.399999999999999" x14ac:dyDescent="0.3">
      <c r="B97" s="172" t="s">
        <v>1080</v>
      </c>
      <c r="C97" s="432">
        <v>16</v>
      </c>
    </row>
    <row r="98" spans="2:3" ht="17.399999999999999" x14ac:dyDescent="0.3">
      <c r="B98" s="172" t="s">
        <v>1081</v>
      </c>
      <c r="C98" s="432">
        <v>5</v>
      </c>
    </row>
    <row r="99" spans="2:3" ht="18" thickBot="1" x14ac:dyDescent="0.35">
      <c r="B99" s="173" t="s">
        <v>1386</v>
      </c>
      <c r="C99" s="433">
        <f>C87+C36</f>
        <v>12</v>
      </c>
    </row>
    <row r="100" spans="2:3" ht="17.399999999999999" x14ac:dyDescent="0.3">
      <c r="C100" s="434">
        <f>SUM(C95:C99)</f>
        <v>53</v>
      </c>
    </row>
  </sheetData>
  <customSheetViews>
    <customSheetView guid="{4FBBA0F8-CFC7-48B8-9464-59C29C587C80}" hiddenRows="1" hiddenColumns="1">
      <selection sqref="A1:XFD1048576"/>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O19"/>
  <sheetViews>
    <sheetView topLeftCell="A16" workbookViewId="0">
      <selection activeCell="A18" sqref="A18:XFD18"/>
    </sheetView>
  </sheetViews>
  <sheetFormatPr defaultRowHeight="13.2" x14ac:dyDescent="0.25"/>
  <cols>
    <col min="1" max="1" width="4.88671875" style="94" customWidth="1"/>
    <col min="2" max="2" width="27.109375" style="94" customWidth="1"/>
    <col min="3" max="3" width="19" style="94" hidden="1" customWidth="1"/>
    <col min="4" max="4" width="17.109375" style="94" hidden="1" customWidth="1"/>
    <col min="5" max="5" width="12.77734375" style="94" customWidth="1"/>
    <col min="6" max="6" width="5.5546875" style="94" customWidth="1"/>
    <col min="7" max="7" width="17.33203125" style="94" hidden="1" customWidth="1"/>
    <col min="8" max="8" width="6.5546875" style="94" hidden="1" customWidth="1"/>
    <col min="9" max="9" width="6.33203125" style="94" hidden="1" customWidth="1"/>
    <col min="10" max="10" width="13.88671875" style="94" hidden="1" customWidth="1"/>
    <col min="11" max="11" width="13.6640625" style="94" hidden="1" customWidth="1"/>
    <col min="12" max="12" width="11.6640625" style="94" hidden="1" customWidth="1"/>
    <col min="13" max="13" width="13.44140625" style="94" hidden="1" customWidth="1"/>
    <col min="14" max="14" width="8.88671875" style="94" hidden="1" customWidth="1"/>
    <col min="15" max="15" width="22.33203125" style="422" hidden="1" customWidth="1"/>
    <col min="16" max="16" width="12" style="94" customWidth="1"/>
    <col min="17" max="17" width="11.44140625" style="94" hidden="1" customWidth="1"/>
    <col min="18" max="18" width="11.6640625" style="94" hidden="1" customWidth="1"/>
    <col min="19" max="19" width="28.33203125" style="94" hidden="1" customWidth="1"/>
    <col min="20" max="24" width="8.88671875" style="94" hidden="1" customWidth="1"/>
    <col min="25" max="25" width="34.6640625" style="94" customWidth="1"/>
    <col min="26" max="42" width="8.88671875" style="94" hidden="1" customWidth="1"/>
    <col min="43" max="16384" width="8.88671875" style="94"/>
  </cols>
  <sheetData>
    <row r="1" spans="1:38" s="411" customFormat="1" ht="75.599999999999994" x14ac:dyDescent="0.2">
      <c r="A1" s="423"/>
      <c r="B1" s="424" t="s">
        <v>769</v>
      </c>
      <c r="C1" s="424" t="s">
        <v>0</v>
      </c>
      <c r="D1" s="424" t="s">
        <v>1</v>
      </c>
      <c r="E1" s="424" t="s">
        <v>2</v>
      </c>
      <c r="F1" s="424" t="s">
        <v>3</v>
      </c>
      <c r="G1" s="424" t="s">
        <v>4</v>
      </c>
      <c r="H1" s="424" t="s">
        <v>770</v>
      </c>
      <c r="I1" s="424" t="s">
        <v>771</v>
      </c>
      <c r="J1" s="424" t="s">
        <v>17</v>
      </c>
      <c r="K1" s="424" t="s">
        <v>9</v>
      </c>
      <c r="L1" s="424" t="s">
        <v>772</v>
      </c>
      <c r="M1" s="423" t="s">
        <v>773</v>
      </c>
      <c r="N1" s="423" t="s">
        <v>12</v>
      </c>
      <c r="O1" s="424" t="s">
        <v>774</v>
      </c>
      <c r="P1" s="424" t="s">
        <v>775</v>
      </c>
      <c r="Q1" s="424" t="s">
        <v>776</v>
      </c>
      <c r="R1" s="424" t="s">
        <v>777</v>
      </c>
      <c r="S1" s="424" t="s">
        <v>13</v>
      </c>
      <c r="T1" s="423" t="s">
        <v>778</v>
      </c>
      <c r="U1" s="424" t="s">
        <v>779</v>
      </c>
      <c r="V1" s="424" t="s">
        <v>22</v>
      </c>
      <c r="W1" s="424" t="s">
        <v>21</v>
      </c>
      <c r="X1" s="424" t="s">
        <v>780</v>
      </c>
      <c r="Y1" s="425" t="s">
        <v>781</v>
      </c>
    </row>
    <row r="2" spans="1:38" s="36" customFormat="1" ht="26.4" x14ac:dyDescent="0.25">
      <c r="A2" s="10">
        <v>1</v>
      </c>
      <c r="B2" s="8" t="s">
        <v>782</v>
      </c>
      <c r="C2" s="8" t="s">
        <v>783</v>
      </c>
      <c r="D2" s="8"/>
      <c r="E2" s="8" t="s">
        <v>784</v>
      </c>
      <c r="F2" s="8" t="s">
        <v>43</v>
      </c>
      <c r="G2" s="8" t="s">
        <v>44</v>
      </c>
      <c r="H2" s="8">
        <v>26836</v>
      </c>
      <c r="I2" s="8"/>
      <c r="J2" s="9" t="s">
        <v>785</v>
      </c>
      <c r="K2" s="9" t="s">
        <v>786</v>
      </c>
      <c r="L2" s="8" t="s">
        <v>247</v>
      </c>
      <c r="M2" s="10" t="s">
        <v>787</v>
      </c>
      <c r="N2" s="10" t="s">
        <v>49</v>
      </c>
      <c r="O2" s="11" t="s">
        <v>788</v>
      </c>
      <c r="P2" s="8"/>
      <c r="Q2" s="8" t="s">
        <v>789</v>
      </c>
      <c r="R2" s="8"/>
      <c r="S2" s="8" t="s">
        <v>790</v>
      </c>
      <c r="T2" s="10"/>
      <c r="U2" s="8"/>
      <c r="V2" s="8"/>
      <c r="W2" s="8"/>
      <c r="X2" s="8"/>
      <c r="Y2" s="12"/>
    </row>
    <row r="3" spans="1:38" s="36" customFormat="1" ht="39.6" x14ac:dyDescent="0.25">
      <c r="A3" s="10">
        <v>2</v>
      </c>
      <c r="B3" s="8" t="s">
        <v>791</v>
      </c>
      <c r="C3" s="8" t="s">
        <v>792</v>
      </c>
      <c r="D3" s="8" t="s">
        <v>793</v>
      </c>
      <c r="E3" s="8" t="s">
        <v>421</v>
      </c>
      <c r="F3" s="8" t="s">
        <v>43</v>
      </c>
      <c r="G3" s="8" t="s">
        <v>44</v>
      </c>
      <c r="H3" s="8">
        <v>25670</v>
      </c>
      <c r="I3" s="8"/>
      <c r="J3" s="9" t="s">
        <v>794</v>
      </c>
      <c r="K3" s="9" t="s">
        <v>795</v>
      </c>
      <c r="L3" s="8" t="s">
        <v>676</v>
      </c>
      <c r="M3" s="10" t="s">
        <v>95</v>
      </c>
      <c r="N3" s="10" t="s">
        <v>796</v>
      </c>
      <c r="O3" s="11" t="s">
        <v>797</v>
      </c>
      <c r="P3" s="8"/>
      <c r="Q3" s="8"/>
      <c r="R3" s="8"/>
      <c r="S3" s="8"/>
      <c r="T3" s="10"/>
      <c r="U3" s="8"/>
      <c r="V3" s="10"/>
      <c r="W3" s="10"/>
      <c r="X3" s="10"/>
      <c r="Y3" s="12"/>
    </row>
    <row r="4" spans="1:38" s="36" customFormat="1" ht="39.6" x14ac:dyDescent="0.25">
      <c r="A4" s="10">
        <v>3</v>
      </c>
      <c r="B4" s="8" t="s">
        <v>798</v>
      </c>
      <c r="C4" s="8" t="s">
        <v>799</v>
      </c>
      <c r="D4" s="8"/>
      <c r="E4" s="8" t="s">
        <v>800</v>
      </c>
      <c r="F4" s="8" t="s">
        <v>94</v>
      </c>
      <c r="G4" s="8" t="s">
        <v>95</v>
      </c>
      <c r="H4" s="8">
        <v>24134</v>
      </c>
      <c r="I4" s="8"/>
      <c r="J4" s="9" t="s">
        <v>801</v>
      </c>
      <c r="K4" s="9" t="s">
        <v>802</v>
      </c>
      <c r="L4" s="8" t="s">
        <v>803</v>
      </c>
      <c r="M4" s="10" t="s">
        <v>804</v>
      </c>
      <c r="N4" s="10" t="s">
        <v>49</v>
      </c>
      <c r="O4" s="11" t="s">
        <v>805</v>
      </c>
      <c r="P4" s="8"/>
      <c r="Q4" s="8" t="s">
        <v>806</v>
      </c>
      <c r="R4" s="8" t="s">
        <v>807</v>
      </c>
      <c r="S4" s="8" t="s">
        <v>808</v>
      </c>
      <c r="T4" s="10"/>
      <c r="U4" s="8"/>
      <c r="V4" s="8" t="s">
        <v>803</v>
      </c>
      <c r="W4" s="8" t="s">
        <v>804</v>
      </c>
      <c r="X4" s="8"/>
      <c r="Y4" s="12"/>
    </row>
    <row r="5" spans="1:38" s="36" customFormat="1" ht="39.6" x14ac:dyDescent="0.25">
      <c r="A5" s="10">
        <v>4</v>
      </c>
      <c r="B5" s="8" t="s">
        <v>809</v>
      </c>
      <c r="C5" s="8" t="s">
        <v>810</v>
      </c>
      <c r="D5" s="8" t="s">
        <v>811</v>
      </c>
      <c r="E5" s="8" t="s">
        <v>812</v>
      </c>
      <c r="F5" s="8" t="s">
        <v>105</v>
      </c>
      <c r="G5" s="8" t="s">
        <v>106</v>
      </c>
      <c r="H5" s="8">
        <v>40392</v>
      </c>
      <c r="I5" s="8"/>
      <c r="J5" s="9" t="s">
        <v>813</v>
      </c>
      <c r="K5" s="9" t="s">
        <v>814</v>
      </c>
      <c r="L5" s="8" t="s">
        <v>815</v>
      </c>
      <c r="M5" s="10" t="s">
        <v>816</v>
      </c>
      <c r="N5" s="10" t="s">
        <v>49</v>
      </c>
      <c r="O5" s="13" t="s">
        <v>817</v>
      </c>
      <c r="P5" s="13" t="s">
        <v>818</v>
      </c>
      <c r="Q5" s="8" t="s">
        <v>819</v>
      </c>
      <c r="R5" s="8"/>
      <c r="S5" s="8" t="s">
        <v>820</v>
      </c>
      <c r="T5" s="10"/>
      <c r="U5" s="8"/>
      <c r="V5" s="8"/>
      <c r="W5" s="8"/>
      <c r="X5" s="8"/>
      <c r="Y5" s="12" t="s">
        <v>821</v>
      </c>
    </row>
    <row r="6" spans="1:38" s="36" customFormat="1" ht="39.6" x14ac:dyDescent="0.25">
      <c r="A6" s="10">
        <v>5</v>
      </c>
      <c r="B6" s="8" t="s">
        <v>822</v>
      </c>
      <c r="C6" s="8" t="s">
        <v>823</v>
      </c>
      <c r="D6" s="8"/>
      <c r="E6" s="8" t="s">
        <v>824</v>
      </c>
      <c r="F6" s="8" t="s">
        <v>43</v>
      </c>
      <c r="G6" s="8" t="s">
        <v>44</v>
      </c>
      <c r="H6" s="8">
        <v>26201</v>
      </c>
      <c r="I6" s="8"/>
      <c r="J6" s="9" t="s">
        <v>825</v>
      </c>
      <c r="K6" s="9" t="s">
        <v>826</v>
      </c>
      <c r="L6" s="10" t="s">
        <v>139</v>
      </c>
      <c r="M6" s="8" t="s">
        <v>827</v>
      </c>
      <c r="N6" s="8" t="s">
        <v>49</v>
      </c>
      <c r="O6" s="11" t="s">
        <v>828</v>
      </c>
      <c r="P6" s="11" t="s">
        <v>829</v>
      </c>
      <c r="Q6" s="8"/>
      <c r="R6" s="8"/>
      <c r="S6" s="8"/>
      <c r="T6" s="11"/>
      <c r="U6" s="8" t="s">
        <v>830</v>
      </c>
      <c r="V6" s="8"/>
      <c r="W6" s="8"/>
      <c r="X6" s="8"/>
      <c r="Y6" s="12" t="s">
        <v>831</v>
      </c>
      <c r="Z6" s="413"/>
      <c r="AA6" s="15"/>
    </row>
    <row r="7" spans="1:38" s="36" customFormat="1" ht="39.6" x14ac:dyDescent="0.25">
      <c r="A7" s="10">
        <v>6</v>
      </c>
      <c r="B7" s="8" t="s">
        <v>832</v>
      </c>
      <c r="C7" s="8" t="s">
        <v>833</v>
      </c>
      <c r="D7" s="8"/>
      <c r="E7" s="8" t="s">
        <v>834</v>
      </c>
      <c r="F7" s="8" t="s">
        <v>32</v>
      </c>
      <c r="G7" s="8" t="s">
        <v>33</v>
      </c>
      <c r="H7" s="8">
        <v>37715</v>
      </c>
      <c r="I7" s="8"/>
      <c r="J7" s="9" t="s">
        <v>835</v>
      </c>
      <c r="K7" s="9" t="s">
        <v>836</v>
      </c>
      <c r="L7" s="10" t="s">
        <v>837</v>
      </c>
      <c r="M7" s="8" t="s">
        <v>838</v>
      </c>
      <c r="N7" s="8" t="s">
        <v>49</v>
      </c>
      <c r="O7" s="11" t="s">
        <v>839</v>
      </c>
      <c r="P7" s="8"/>
      <c r="Q7" s="8" t="s">
        <v>837</v>
      </c>
      <c r="R7" s="8" t="s">
        <v>838</v>
      </c>
      <c r="S7" s="8"/>
      <c r="T7" s="8"/>
      <c r="U7" s="8"/>
      <c r="V7" s="8"/>
      <c r="W7" s="8"/>
      <c r="X7" s="8"/>
      <c r="Y7" s="12" t="s">
        <v>840</v>
      </c>
      <c r="Z7" s="15"/>
      <c r="AA7" s="15"/>
    </row>
    <row r="8" spans="1:38" s="36" customFormat="1" ht="66" x14ac:dyDescent="0.25">
      <c r="A8" s="10">
        <v>7</v>
      </c>
      <c r="B8" s="8" t="s">
        <v>841</v>
      </c>
      <c r="C8" s="8" t="s">
        <v>842</v>
      </c>
      <c r="D8" s="8" t="s">
        <v>842</v>
      </c>
      <c r="E8" s="8" t="s">
        <v>843</v>
      </c>
      <c r="F8" s="8" t="s">
        <v>105</v>
      </c>
      <c r="G8" s="8" t="s">
        <v>106</v>
      </c>
      <c r="H8" s="8">
        <v>41144</v>
      </c>
      <c r="I8" s="8">
        <v>41144</v>
      </c>
      <c r="J8" s="9" t="s">
        <v>844</v>
      </c>
      <c r="K8" s="9" t="s">
        <v>845</v>
      </c>
      <c r="L8" s="10" t="s">
        <v>846</v>
      </c>
      <c r="M8" s="8" t="s">
        <v>847</v>
      </c>
      <c r="N8" s="8" t="s">
        <v>848</v>
      </c>
      <c r="O8" s="11" t="s">
        <v>849</v>
      </c>
      <c r="P8" s="11" t="s">
        <v>850</v>
      </c>
      <c r="Q8" s="11"/>
      <c r="R8" s="8" t="s">
        <v>502</v>
      </c>
      <c r="S8" s="8" t="s">
        <v>851</v>
      </c>
      <c r="T8" s="8" t="s">
        <v>852</v>
      </c>
      <c r="U8" s="8" t="s">
        <v>853</v>
      </c>
      <c r="V8" s="8" t="s">
        <v>854</v>
      </c>
      <c r="W8" s="8"/>
      <c r="X8" s="8"/>
      <c r="Y8" s="12" t="s">
        <v>855</v>
      </c>
      <c r="Z8" s="15" t="s">
        <v>847</v>
      </c>
      <c r="AA8" s="15"/>
      <c r="AB8" s="15"/>
      <c r="AC8" s="15"/>
      <c r="AD8" s="17"/>
      <c r="AE8" s="17"/>
      <c r="AF8" s="17"/>
      <c r="AG8" s="17"/>
      <c r="AH8" s="17">
        <v>1</v>
      </c>
      <c r="AI8" s="17"/>
    </row>
    <row r="9" spans="1:38" s="36" customFormat="1" ht="79.2" x14ac:dyDescent="0.25">
      <c r="A9" s="10">
        <v>8</v>
      </c>
      <c r="B9" s="8" t="s">
        <v>856</v>
      </c>
      <c r="C9" s="8" t="s">
        <v>857</v>
      </c>
      <c r="D9" s="8" t="s">
        <v>858</v>
      </c>
      <c r="E9" s="8" t="s">
        <v>509</v>
      </c>
      <c r="F9" s="8" t="s">
        <v>105</v>
      </c>
      <c r="G9" s="8" t="s">
        <v>106</v>
      </c>
      <c r="H9" s="8" t="s">
        <v>859</v>
      </c>
      <c r="I9" s="8">
        <v>40475</v>
      </c>
      <c r="J9" s="9" t="s">
        <v>860</v>
      </c>
      <c r="K9" s="9" t="s">
        <v>861</v>
      </c>
      <c r="L9" s="10" t="s">
        <v>862</v>
      </c>
      <c r="M9" s="8" t="s">
        <v>863</v>
      </c>
      <c r="N9" s="8" t="s">
        <v>49</v>
      </c>
      <c r="O9" s="11" t="s">
        <v>864</v>
      </c>
      <c r="P9" s="11" t="s">
        <v>865</v>
      </c>
      <c r="Q9" s="11"/>
      <c r="R9" s="8" t="s">
        <v>866</v>
      </c>
      <c r="S9" s="8"/>
      <c r="T9" s="8"/>
      <c r="U9" s="8"/>
      <c r="V9" s="8"/>
      <c r="W9" s="8"/>
      <c r="X9" s="8"/>
      <c r="Y9" s="12" t="s">
        <v>867</v>
      </c>
      <c r="Z9" s="15" t="s">
        <v>863</v>
      </c>
      <c r="AA9" s="15"/>
      <c r="AB9" s="15" t="s">
        <v>868</v>
      </c>
      <c r="AC9" s="15"/>
      <c r="AD9" s="17"/>
      <c r="AE9" s="17"/>
      <c r="AF9" s="17"/>
      <c r="AG9" s="17">
        <v>1</v>
      </c>
      <c r="AH9" s="17"/>
      <c r="AI9" s="17"/>
    </row>
    <row r="10" spans="1:38" s="17" customFormat="1" ht="105.6" x14ac:dyDescent="0.25">
      <c r="A10" s="10">
        <v>9</v>
      </c>
      <c r="B10" s="8" t="s">
        <v>869</v>
      </c>
      <c r="C10" s="8" t="s">
        <v>870</v>
      </c>
      <c r="D10" s="8" t="s">
        <v>871</v>
      </c>
      <c r="E10" s="8" t="s">
        <v>872</v>
      </c>
      <c r="F10" s="8" t="s">
        <v>94</v>
      </c>
      <c r="G10" s="8" t="s">
        <v>95</v>
      </c>
      <c r="H10" s="8">
        <v>24630</v>
      </c>
      <c r="I10" s="8">
        <v>24630</v>
      </c>
      <c r="J10" s="9" t="s">
        <v>873</v>
      </c>
      <c r="K10" s="9"/>
      <c r="L10" s="9" t="s">
        <v>874</v>
      </c>
      <c r="M10" s="8" t="s">
        <v>875</v>
      </c>
      <c r="N10" s="8" t="s">
        <v>876</v>
      </c>
      <c r="O10" s="8" t="s">
        <v>49</v>
      </c>
      <c r="P10" s="11" t="s">
        <v>877</v>
      </c>
      <c r="Q10" s="11" t="s">
        <v>878</v>
      </c>
      <c r="R10" s="14" t="s">
        <v>879</v>
      </c>
      <c r="S10" s="10" t="s">
        <v>880</v>
      </c>
      <c r="T10" s="8" t="s">
        <v>881</v>
      </c>
      <c r="U10" s="8" t="s">
        <v>882</v>
      </c>
      <c r="V10" s="11" t="s">
        <v>883</v>
      </c>
      <c r="W10" s="8" t="s">
        <v>884</v>
      </c>
      <c r="X10" s="9" t="s">
        <v>885</v>
      </c>
      <c r="Y10" s="12" t="s">
        <v>886</v>
      </c>
      <c r="Z10" s="36" t="s">
        <v>875</v>
      </c>
      <c r="AA10" s="15" t="s">
        <v>876</v>
      </c>
      <c r="AB10" s="15"/>
      <c r="AC10" s="413"/>
      <c r="AD10" s="15"/>
      <c r="AE10" s="16"/>
      <c r="AF10" s="16"/>
      <c r="AG10" s="16"/>
      <c r="AH10" s="16"/>
      <c r="AI10" s="16"/>
      <c r="AJ10" s="16"/>
    </row>
    <row r="11" spans="1:38" s="17" customFormat="1" ht="52.8" x14ac:dyDescent="0.25">
      <c r="A11" s="10">
        <v>10</v>
      </c>
      <c r="B11" s="8" t="s">
        <v>887</v>
      </c>
      <c r="C11" s="8" t="s">
        <v>888</v>
      </c>
      <c r="D11" s="8" t="s">
        <v>888</v>
      </c>
      <c r="E11" s="8" t="s">
        <v>889</v>
      </c>
      <c r="F11" s="8" t="s">
        <v>43</v>
      </c>
      <c r="G11" s="8" t="s">
        <v>44</v>
      </c>
      <c r="H11" s="8">
        <v>24801</v>
      </c>
      <c r="I11" s="8"/>
      <c r="J11" s="9" t="s">
        <v>890</v>
      </c>
      <c r="K11" s="9"/>
      <c r="L11" s="9" t="s">
        <v>891</v>
      </c>
      <c r="M11" s="10" t="s">
        <v>892</v>
      </c>
      <c r="N11" s="8" t="s">
        <v>893</v>
      </c>
      <c r="O11" s="8" t="s">
        <v>49</v>
      </c>
      <c r="P11" s="11" t="s">
        <v>894</v>
      </c>
      <c r="Q11" s="11" t="s">
        <v>895</v>
      </c>
      <c r="R11" s="11"/>
      <c r="S11" s="8" t="s">
        <v>896</v>
      </c>
      <c r="T11" s="8" t="s">
        <v>897</v>
      </c>
      <c r="U11" s="8" t="s">
        <v>898</v>
      </c>
      <c r="V11" s="11" t="s">
        <v>899</v>
      </c>
      <c r="W11" s="8"/>
      <c r="X11" s="8"/>
      <c r="Y11" s="12" t="s">
        <v>900</v>
      </c>
      <c r="Z11" s="15" t="s">
        <v>892</v>
      </c>
      <c r="AA11" s="15" t="s">
        <v>893</v>
      </c>
      <c r="AB11" s="413"/>
      <c r="AC11" s="15"/>
      <c r="AD11" s="15"/>
      <c r="AE11" s="16"/>
      <c r="AF11" s="16"/>
      <c r="AG11" s="16"/>
      <c r="AH11" s="16"/>
      <c r="AI11" s="16"/>
      <c r="AJ11" s="16"/>
      <c r="AK11" s="16"/>
    </row>
    <row r="12" spans="1:38" s="17" customFormat="1" ht="66" x14ac:dyDescent="0.25">
      <c r="A12" s="10">
        <v>11</v>
      </c>
      <c r="B12" s="8" t="s">
        <v>901</v>
      </c>
      <c r="C12" s="8" t="s">
        <v>902</v>
      </c>
      <c r="D12" s="8" t="s">
        <v>902</v>
      </c>
      <c r="E12" s="8" t="s">
        <v>42</v>
      </c>
      <c r="F12" s="8" t="s">
        <v>43</v>
      </c>
      <c r="G12" s="8" t="s">
        <v>44</v>
      </c>
      <c r="H12" s="8">
        <v>24901</v>
      </c>
      <c r="I12" s="8">
        <v>24901</v>
      </c>
      <c r="J12" s="9" t="s">
        <v>903</v>
      </c>
      <c r="K12" s="9"/>
      <c r="L12" s="9" t="s">
        <v>904</v>
      </c>
      <c r="M12" s="10" t="s">
        <v>905</v>
      </c>
      <c r="N12" s="8" t="s">
        <v>906</v>
      </c>
      <c r="O12" s="8" t="s">
        <v>49</v>
      </c>
      <c r="P12" s="11" t="s">
        <v>907</v>
      </c>
      <c r="Q12" s="11" t="s">
        <v>908</v>
      </c>
      <c r="R12" s="11"/>
      <c r="S12" s="8" t="s">
        <v>909</v>
      </c>
      <c r="T12" s="8" t="s">
        <v>910</v>
      </c>
      <c r="U12" s="8" t="s">
        <v>911</v>
      </c>
      <c r="V12" s="11" t="s">
        <v>912</v>
      </c>
      <c r="W12" s="8"/>
      <c r="X12" s="8"/>
      <c r="Y12" s="12" t="s">
        <v>913</v>
      </c>
      <c r="Z12" s="15" t="s">
        <v>914</v>
      </c>
      <c r="AA12" s="15" t="s">
        <v>906</v>
      </c>
      <c r="AB12" s="15"/>
      <c r="AC12" s="15"/>
      <c r="AD12" s="15"/>
      <c r="AE12" s="16"/>
      <c r="AF12" s="16"/>
      <c r="AG12" s="16"/>
      <c r="AH12" s="16"/>
      <c r="AI12" s="16"/>
      <c r="AJ12" s="16"/>
      <c r="AK12" s="16"/>
    </row>
    <row r="13" spans="1:38" s="410" customFormat="1" ht="79.2" x14ac:dyDescent="0.25">
      <c r="A13" s="10">
        <v>12</v>
      </c>
      <c r="B13" s="19" t="s">
        <v>915</v>
      </c>
      <c r="C13" s="19" t="s">
        <v>916</v>
      </c>
      <c r="D13" s="19" t="s">
        <v>917</v>
      </c>
      <c r="E13" s="19" t="s">
        <v>701</v>
      </c>
      <c r="F13" s="19" t="s">
        <v>94</v>
      </c>
      <c r="G13" s="19" t="s">
        <v>95</v>
      </c>
      <c r="H13" s="19">
        <v>24001</v>
      </c>
      <c r="I13" s="19">
        <v>24011</v>
      </c>
      <c r="J13" s="19" t="s">
        <v>918</v>
      </c>
      <c r="K13" s="19"/>
      <c r="L13" s="19" t="s">
        <v>919</v>
      </c>
      <c r="M13" s="20" t="s">
        <v>920</v>
      </c>
      <c r="N13" s="19" t="s">
        <v>921</v>
      </c>
      <c r="O13" s="19" t="s">
        <v>922</v>
      </c>
      <c r="P13" s="21" t="s">
        <v>923</v>
      </c>
      <c r="Q13" s="21" t="s">
        <v>924</v>
      </c>
      <c r="R13" s="22" t="s">
        <v>925</v>
      </c>
      <c r="S13" s="19" t="s">
        <v>926</v>
      </c>
      <c r="T13" s="19" t="s">
        <v>927</v>
      </c>
      <c r="U13" s="19" t="s">
        <v>928</v>
      </c>
      <c r="V13" s="21" t="s">
        <v>929</v>
      </c>
      <c r="W13" s="19" t="s">
        <v>930</v>
      </c>
      <c r="X13" s="19"/>
      <c r="Y13" s="12" t="s">
        <v>931</v>
      </c>
      <c r="Z13" s="23" t="s">
        <v>932</v>
      </c>
      <c r="AA13" s="23" t="s">
        <v>933</v>
      </c>
      <c r="AB13" s="414" t="s">
        <v>934</v>
      </c>
      <c r="AC13" s="23" t="s">
        <v>935</v>
      </c>
      <c r="AD13" s="23"/>
      <c r="AE13" s="24"/>
      <c r="AF13" s="24"/>
      <c r="AG13" s="24"/>
      <c r="AH13" s="24"/>
      <c r="AI13" s="24"/>
      <c r="AJ13" s="24"/>
      <c r="AK13" s="24"/>
    </row>
    <row r="14" spans="1:38" s="15" customFormat="1" ht="132" x14ac:dyDescent="0.25">
      <c r="A14" s="10">
        <v>13</v>
      </c>
      <c r="B14" s="25" t="s">
        <v>936</v>
      </c>
      <c r="C14" s="8" t="s">
        <v>937</v>
      </c>
      <c r="D14" s="8" t="s">
        <v>937</v>
      </c>
      <c r="E14" s="25" t="s">
        <v>938</v>
      </c>
      <c r="F14" s="8" t="s">
        <v>43</v>
      </c>
      <c r="G14" s="25" t="s">
        <v>44</v>
      </c>
      <c r="H14" s="26">
        <v>26104</v>
      </c>
      <c r="I14" s="26">
        <v>26104</v>
      </c>
      <c r="J14" s="27" t="s">
        <v>939</v>
      </c>
      <c r="K14" s="27"/>
      <c r="L14" s="27" t="s">
        <v>940</v>
      </c>
      <c r="M14" s="28" t="s">
        <v>98</v>
      </c>
      <c r="N14" s="8" t="s">
        <v>941</v>
      </c>
      <c r="O14" s="27" t="s">
        <v>133</v>
      </c>
      <c r="P14" s="11" t="s">
        <v>942</v>
      </c>
      <c r="Q14" s="11" t="s">
        <v>943</v>
      </c>
      <c r="R14" s="29" t="s">
        <v>944</v>
      </c>
      <c r="S14" s="28" t="s">
        <v>676</v>
      </c>
      <c r="T14" s="8" t="s">
        <v>945</v>
      </c>
      <c r="U14" s="30" t="s">
        <v>946</v>
      </c>
      <c r="V14" s="11" t="s">
        <v>947</v>
      </c>
      <c r="W14" s="8" t="s">
        <v>948</v>
      </c>
      <c r="X14" s="8" t="s">
        <v>949</v>
      </c>
      <c r="Y14" s="31" t="s">
        <v>950</v>
      </c>
      <c r="Z14" s="15" t="s">
        <v>676</v>
      </c>
      <c r="AA14" s="15" t="s">
        <v>945</v>
      </c>
      <c r="AD14" s="415"/>
    </row>
    <row r="15" spans="1:38" s="36" customFormat="1" ht="118.8" x14ac:dyDescent="0.25">
      <c r="A15" s="10">
        <v>14</v>
      </c>
      <c r="B15" s="8" t="s">
        <v>951</v>
      </c>
      <c r="C15" s="8" t="s">
        <v>952</v>
      </c>
      <c r="D15" s="8" t="s">
        <v>953</v>
      </c>
      <c r="E15" s="8" t="s">
        <v>954</v>
      </c>
      <c r="F15" s="8" t="s">
        <v>105</v>
      </c>
      <c r="G15" s="8" t="s">
        <v>106</v>
      </c>
      <c r="H15" s="8">
        <v>41653</v>
      </c>
      <c r="I15" s="8" t="s">
        <v>955</v>
      </c>
      <c r="J15" s="9" t="s">
        <v>956</v>
      </c>
      <c r="K15" s="9"/>
      <c r="L15" s="9"/>
      <c r="M15" s="32" t="s">
        <v>957</v>
      </c>
      <c r="N15" s="8" t="s">
        <v>958</v>
      </c>
      <c r="O15" s="8" t="s">
        <v>959</v>
      </c>
      <c r="P15" s="33" t="s">
        <v>960</v>
      </c>
      <c r="Q15" s="34" t="s">
        <v>961</v>
      </c>
      <c r="R15" s="28" t="s">
        <v>962</v>
      </c>
      <c r="S15" s="28"/>
      <c r="T15" s="8" t="s">
        <v>963</v>
      </c>
      <c r="U15" s="8" t="s">
        <v>964</v>
      </c>
      <c r="V15" s="8" t="s">
        <v>83</v>
      </c>
      <c r="W15" s="33" t="s">
        <v>965</v>
      </c>
      <c r="X15" s="8" t="s">
        <v>966</v>
      </c>
      <c r="Y15" s="35" t="s">
        <v>967</v>
      </c>
      <c r="Z15" s="15" t="s">
        <v>968</v>
      </c>
      <c r="AA15" s="15" t="s">
        <v>969</v>
      </c>
      <c r="AB15" s="400"/>
      <c r="AC15" s="416"/>
      <c r="AD15" s="15"/>
    </row>
    <row r="16" spans="1:38" s="36" customFormat="1" ht="39.6" x14ac:dyDescent="0.25">
      <c r="A16" s="26">
        <v>15</v>
      </c>
      <c r="B16" s="25" t="s">
        <v>970</v>
      </c>
      <c r="C16" s="8" t="s">
        <v>971</v>
      </c>
      <c r="D16" s="8" t="s">
        <v>971</v>
      </c>
      <c r="E16" s="37" t="s">
        <v>694</v>
      </c>
      <c r="F16" s="10" t="s">
        <v>43</v>
      </c>
      <c r="G16" s="25" t="s">
        <v>44</v>
      </c>
      <c r="H16" s="38">
        <v>25304</v>
      </c>
      <c r="I16" s="38">
        <v>25304</v>
      </c>
      <c r="J16" s="10" t="s">
        <v>972</v>
      </c>
      <c r="K16" s="10"/>
      <c r="L16" s="10" t="s">
        <v>973</v>
      </c>
      <c r="M16" s="10" t="s">
        <v>682</v>
      </c>
      <c r="N16" s="10" t="s">
        <v>683</v>
      </c>
      <c r="O16" s="8" t="s">
        <v>974</v>
      </c>
      <c r="P16" s="33" t="s">
        <v>684</v>
      </c>
      <c r="Q16" s="33" t="s">
        <v>975</v>
      </c>
      <c r="R16" s="28" t="s">
        <v>976</v>
      </c>
      <c r="S16" s="28"/>
      <c r="T16" s="39"/>
      <c r="U16" s="10"/>
      <c r="V16" s="8"/>
      <c r="W16" s="33"/>
      <c r="X16" s="8" t="s">
        <v>977</v>
      </c>
      <c r="Y16" s="12" t="s">
        <v>978</v>
      </c>
      <c r="Z16" s="416"/>
      <c r="AC16" s="417"/>
      <c r="AD16" s="418"/>
      <c r="AE16" s="15"/>
      <c r="AF16" s="17"/>
      <c r="AG16" s="17"/>
      <c r="AH16" s="17"/>
      <c r="AI16" s="17"/>
      <c r="AJ16" s="17"/>
      <c r="AK16" s="17"/>
      <c r="AL16" s="17"/>
    </row>
    <row r="17" spans="1:67" s="17" customFormat="1" ht="66" x14ac:dyDescent="0.25">
      <c r="A17" s="18">
        <v>16</v>
      </c>
      <c r="B17" s="8" t="s">
        <v>979</v>
      </c>
      <c r="C17" s="8" t="s">
        <v>980</v>
      </c>
      <c r="D17" s="8" t="s">
        <v>980</v>
      </c>
      <c r="E17" s="8" t="s">
        <v>981</v>
      </c>
      <c r="F17" s="8" t="s">
        <v>32</v>
      </c>
      <c r="G17" s="8" t="s">
        <v>33</v>
      </c>
      <c r="H17" s="8">
        <v>37408</v>
      </c>
      <c r="I17" s="8">
        <v>37408</v>
      </c>
      <c r="J17" s="9" t="s">
        <v>982</v>
      </c>
      <c r="K17" s="9" t="s">
        <v>983</v>
      </c>
      <c r="L17" s="9" t="s">
        <v>984</v>
      </c>
      <c r="M17" s="10" t="s">
        <v>985</v>
      </c>
      <c r="N17" s="8" t="s">
        <v>986</v>
      </c>
      <c r="O17" s="8" t="s">
        <v>987</v>
      </c>
      <c r="P17" s="13" t="s">
        <v>988</v>
      </c>
      <c r="Q17" s="13" t="s">
        <v>989</v>
      </c>
      <c r="R17" s="28" t="s">
        <v>990</v>
      </c>
      <c r="S17" s="28"/>
      <c r="T17" s="8" t="s">
        <v>991</v>
      </c>
      <c r="U17" s="8" t="s">
        <v>731</v>
      </c>
      <c r="V17" s="8" t="s">
        <v>992</v>
      </c>
      <c r="W17" s="13" t="s">
        <v>993</v>
      </c>
      <c r="X17" s="8" t="s">
        <v>994</v>
      </c>
      <c r="Y17" s="12" t="s">
        <v>995</v>
      </c>
      <c r="Z17" s="15" t="s">
        <v>985</v>
      </c>
      <c r="AA17" s="15" t="s">
        <v>986</v>
      </c>
      <c r="AB17" s="402" t="s">
        <v>988</v>
      </c>
      <c r="AC17" s="15"/>
      <c r="AD17" s="15" t="s">
        <v>996</v>
      </c>
      <c r="AE17" s="16"/>
      <c r="AF17" s="16">
        <v>1</v>
      </c>
      <c r="AG17" s="16"/>
      <c r="AH17" s="16"/>
      <c r="AI17" s="16"/>
      <c r="AJ17" s="16">
        <v>1</v>
      </c>
      <c r="AK17" s="16"/>
      <c r="AY17" s="36"/>
      <c r="AZ17" s="36"/>
      <c r="BA17" s="36"/>
      <c r="BB17" s="36"/>
      <c r="BC17" s="36"/>
      <c r="BD17" s="36"/>
      <c r="BE17" s="36"/>
    </row>
    <row r="18" spans="1:67" s="36" customFormat="1" ht="79.2" x14ac:dyDescent="0.25">
      <c r="A18" s="18">
        <v>17</v>
      </c>
      <c r="B18" s="25" t="s">
        <v>997</v>
      </c>
      <c r="C18" s="10" t="s">
        <v>998</v>
      </c>
      <c r="D18" s="10" t="s">
        <v>999</v>
      </c>
      <c r="E18" s="10" t="s">
        <v>1000</v>
      </c>
      <c r="F18" s="10" t="s">
        <v>32</v>
      </c>
      <c r="G18" s="25" t="s">
        <v>33</v>
      </c>
      <c r="H18" s="38">
        <v>37364</v>
      </c>
      <c r="I18" s="38">
        <v>37311</v>
      </c>
      <c r="J18" s="8" t="s">
        <v>1001</v>
      </c>
      <c r="K18" s="38"/>
      <c r="L18" s="10" t="s">
        <v>1002</v>
      </c>
      <c r="M18" s="10" t="s">
        <v>1003</v>
      </c>
      <c r="N18" s="10" t="s">
        <v>1004</v>
      </c>
      <c r="O18" s="8" t="s">
        <v>49</v>
      </c>
      <c r="P18" s="33" t="s">
        <v>1005</v>
      </c>
      <c r="Q18" s="33" t="s">
        <v>1006</v>
      </c>
      <c r="R18" s="28" t="s">
        <v>1007</v>
      </c>
      <c r="S18" s="40"/>
      <c r="T18" s="28" t="s">
        <v>1008</v>
      </c>
      <c r="U18" s="13" t="s">
        <v>1009</v>
      </c>
      <c r="V18" s="41" t="s">
        <v>1010</v>
      </c>
      <c r="W18" s="8" t="s">
        <v>1011</v>
      </c>
      <c r="X18" s="10" t="s">
        <v>1012</v>
      </c>
      <c r="Y18" s="12" t="s">
        <v>1013</v>
      </c>
      <c r="Z18" s="36" t="s">
        <v>1014</v>
      </c>
      <c r="AD18" s="36" t="s">
        <v>1003</v>
      </c>
      <c r="AE18" s="36" t="s">
        <v>1004</v>
      </c>
      <c r="AF18" s="402" t="s">
        <v>1015</v>
      </c>
      <c r="AH18" s="15" t="s">
        <v>1016</v>
      </c>
      <c r="AI18" s="17"/>
      <c r="AJ18" s="17"/>
      <c r="AK18" s="17"/>
      <c r="AL18" s="17">
        <v>1</v>
      </c>
      <c r="AM18" s="17"/>
      <c r="AN18" s="17"/>
      <c r="AO18" s="17"/>
    </row>
    <row r="19" spans="1:67" s="36" customFormat="1" ht="41.4" customHeight="1" x14ac:dyDescent="0.3">
      <c r="A19" s="427">
        <v>18</v>
      </c>
      <c r="B19" s="403" t="s">
        <v>313</v>
      </c>
      <c r="C19" s="403" t="s">
        <v>314</v>
      </c>
      <c r="D19" s="403" t="s">
        <v>314</v>
      </c>
      <c r="E19" s="403" t="s">
        <v>136</v>
      </c>
      <c r="F19" s="404" t="s">
        <v>32</v>
      </c>
      <c r="G19" s="403" t="s">
        <v>33</v>
      </c>
      <c r="H19" s="403">
        <v>37801</v>
      </c>
      <c r="I19" s="405">
        <v>37801</v>
      </c>
      <c r="J19" s="406" t="s">
        <v>315</v>
      </c>
      <c r="K19" s="406"/>
      <c r="L19" s="406" t="s">
        <v>138</v>
      </c>
      <c r="M19" s="407" t="s">
        <v>139</v>
      </c>
      <c r="N19" s="403" t="s">
        <v>140</v>
      </c>
      <c r="O19" s="403" t="s">
        <v>49</v>
      </c>
      <c r="P19" s="366" t="s">
        <v>141</v>
      </c>
      <c r="Q19" s="408" t="s">
        <v>316</v>
      </c>
      <c r="R19" s="28" t="s">
        <v>317</v>
      </c>
      <c r="S19" s="426"/>
      <c r="T19" s="426"/>
      <c r="U19" s="426"/>
      <c r="V19" s="426"/>
      <c r="W19" s="40"/>
      <c r="X19" s="28"/>
      <c r="Y19" s="31" t="s">
        <v>1383</v>
      </c>
      <c r="Z19" s="401"/>
      <c r="AA19" s="419"/>
      <c r="AB19" s="419"/>
      <c r="AC19" s="419"/>
      <c r="AD19" s="402"/>
      <c r="AE19" s="419"/>
      <c r="AF19" s="419"/>
      <c r="AG19" s="419"/>
      <c r="AH19" s="419" t="s">
        <v>139</v>
      </c>
      <c r="AI19" s="419" t="s">
        <v>140</v>
      </c>
      <c r="AJ19" s="419" t="s">
        <v>1224</v>
      </c>
      <c r="AK19" s="419"/>
      <c r="AL19" s="420"/>
      <c r="AM19" s="421"/>
      <c r="AN19" s="421"/>
      <c r="AO19" s="412"/>
      <c r="AP19" s="412">
        <v>1</v>
      </c>
      <c r="AQ19" s="412"/>
      <c r="AR19" s="412"/>
      <c r="AS19" s="412"/>
      <c r="AT19" s="412"/>
      <c r="AU19" s="412"/>
      <c r="AV19" s="17"/>
      <c r="AW19" s="409"/>
      <c r="AX19" s="409"/>
      <c r="AY19" s="409"/>
      <c r="AZ19" s="409"/>
      <c r="BA19" s="409"/>
      <c r="BB19" s="409"/>
      <c r="BC19" s="409"/>
      <c r="BD19" s="409"/>
      <c r="BE19" s="409"/>
      <c r="BF19" s="409"/>
      <c r="BG19" s="409"/>
      <c r="BH19" s="409"/>
      <c r="BI19" s="17"/>
      <c r="BJ19" s="17"/>
      <c r="BK19" s="17"/>
      <c r="BL19" s="17"/>
      <c r="BM19" s="17"/>
      <c r="BN19" s="17"/>
      <c r="BO19" s="17"/>
    </row>
  </sheetData>
  <customSheetViews>
    <customSheetView guid="{4FBBA0F8-CFC7-48B8-9464-59C29C587C80}" hiddenColumns="1">
      <selection activeCell="Y9" sqref="Y9"/>
      <pageMargins left="0.7" right="0.7" top="0.75" bottom="0.75" header="0.3" footer="0.3"/>
    </customSheetView>
  </customSheetViews>
  <hyperlinks>
    <hyperlink ref="O2" r:id="rId1" xr:uid="{00000000-0004-0000-0200-000000000000}"/>
    <hyperlink ref="S2" r:id="rId2" xr:uid="{00000000-0004-0000-0200-000001000000}"/>
    <hyperlink ref="O3" r:id="rId3" display="mountaineerdevelopmentcorp@verizon.net" xr:uid="{00000000-0004-0000-0200-000002000000}"/>
    <hyperlink ref="O5" r:id="rId4" xr:uid="{00000000-0004-0000-0200-000003000000}"/>
    <hyperlink ref="P5" r:id="rId5" xr:uid="{00000000-0004-0000-0200-000004000000}"/>
    <hyperlink ref="P6" r:id="rId6" xr:uid="{00000000-0004-0000-0200-000005000000}"/>
    <hyperlink ref="O6" r:id="rId7" xr:uid="{00000000-0004-0000-0200-000006000000}"/>
    <hyperlink ref="O7" r:id="rId8" xr:uid="{00000000-0004-0000-0200-000007000000}"/>
    <hyperlink ref="O9" r:id="rId9" xr:uid="{00000000-0004-0000-0200-000008000000}"/>
    <hyperlink ref="P9" r:id="rId10" xr:uid="{00000000-0004-0000-0200-000009000000}"/>
    <hyperlink ref="O8" r:id="rId11" xr:uid="{00000000-0004-0000-0200-00000A000000}"/>
    <hyperlink ref="Q11" r:id="rId12" xr:uid="{00000000-0004-0000-0200-00000B000000}"/>
    <hyperlink ref="P11" r:id="rId13" xr:uid="{00000000-0004-0000-0200-00000C000000}"/>
    <hyperlink ref="V11" r:id="rId14" xr:uid="{00000000-0004-0000-0200-00000D000000}"/>
    <hyperlink ref="Q10" r:id="rId15" xr:uid="{00000000-0004-0000-0200-00000E000000}"/>
    <hyperlink ref="P10" r:id="rId16" xr:uid="{00000000-0004-0000-0200-00000F000000}"/>
    <hyperlink ref="V10" r:id="rId17" xr:uid="{00000000-0004-0000-0200-000010000000}"/>
    <hyperlink ref="P12" r:id="rId18" xr:uid="{00000000-0004-0000-0200-000011000000}"/>
    <hyperlink ref="Q12" r:id="rId19" display="www.sarawv.org" xr:uid="{00000000-0004-0000-0200-000012000000}"/>
    <hyperlink ref="V12" r:id="rId20" xr:uid="{00000000-0004-0000-0200-000013000000}"/>
    <hyperlink ref="P13" r:id="rId21" xr:uid="{00000000-0004-0000-0200-000014000000}"/>
    <hyperlink ref="Q13" r:id="rId22" xr:uid="{00000000-0004-0000-0200-000015000000}"/>
    <hyperlink ref="V13" r:id="rId23" xr:uid="{00000000-0004-0000-0200-000016000000}"/>
    <hyperlink ref="AB13" r:id="rId24" xr:uid="{00000000-0004-0000-0200-000017000000}"/>
    <hyperlink ref="V14" r:id="rId25" xr:uid="{00000000-0004-0000-0200-000018000000}"/>
    <hyperlink ref="Q14" r:id="rId26" xr:uid="{00000000-0004-0000-0200-000019000000}"/>
    <hyperlink ref="P14" r:id="rId27" xr:uid="{00000000-0004-0000-0200-00001A000000}"/>
    <hyperlink ref="M14" r:id="rId28" display="lnewberry@cricap.org" xr:uid="{00000000-0004-0000-0200-00001B000000}"/>
    <hyperlink ref="S14" r:id="rId29" display="lnewberry@cricap.org" xr:uid="{00000000-0004-0000-0200-00001C000000}"/>
    <hyperlink ref="Q15" r:id="rId30" display="www.linkshousing.org" xr:uid="{00000000-0004-0000-0200-00001D000000}"/>
    <hyperlink ref="W15" r:id="rId31" xr:uid="{00000000-0004-0000-0200-00001E000000}"/>
    <hyperlink ref="Q17" r:id="rId32" xr:uid="{00000000-0004-0000-0200-00001F000000}"/>
    <hyperlink ref="W17" r:id="rId33" xr:uid="{00000000-0004-0000-0200-000020000000}"/>
    <hyperlink ref="P17" r:id="rId34" xr:uid="{00000000-0004-0000-0200-000021000000}"/>
    <hyperlink ref="AB17" r:id="rId35" xr:uid="{00000000-0004-0000-0200-000022000000}"/>
    <hyperlink ref="Q18" r:id="rId36" xr:uid="{00000000-0004-0000-0200-000023000000}"/>
    <hyperlink ref="P18" r:id="rId37" xr:uid="{00000000-0004-0000-0200-000024000000}"/>
    <hyperlink ref="U18" r:id="rId38" xr:uid="{00000000-0004-0000-0200-000025000000}"/>
    <hyperlink ref="AF18" r:id="rId39" xr:uid="{00000000-0004-0000-0200-000026000000}"/>
    <hyperlink ref="Q19" r:id="rId40" xr:uid="{00000000-0004-0000-0200-000027000000}"/>
    <hyperlink ref="P19" r:id="rId41" xr:uid="{00000000-0004-0000-0200-000028000000}"/>
  </hyperlinks>
  <pageMargins left="0.7" right="0.7" top="0.75" bottom="0.75" header="0.3" footer="0.3"/>
  <pageSetup orientation="portrait" horizontalDpi="1200" verticalDpi="1200" r:id="rId42"/>
  <legacyDrawing r:id="rId4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8"/>
  <sheetViews>
    <sheetView workbookViewId="0">
      <selection activeCell="G2" sqref="G2:T2"/>
    </sheetView>
  </sheetViews>
  <sheetFormatPr defaultColWidth="9.109375" defaultRowHeight="13.8" x14ac:dyDescent="0.25"/>
  <cols>
    <col min="1" max="1" width="7.6640625" style="222" customWidth="1"/>
    <col min="2" max="2" width="46.77734375" style="254" customWidth="1"/>
    <col min="3" max="3" width="15.109375" style="255" hidden="1" customWidth="1"/>
    <col min="4" max="4" width="27.5546875" style="255" customWidth="1"/>
    <col min="5" max="5" width="24.88671875" style="254" hidden="1" customWidth="1"/>
    <col min="6" max="6" width="19.109375" style="222" hidden="1" customWidth="1"/>
    <col min="7" max="7" width="15" style="254" customWidth="1"/>
    <col min="8" max="8" width="5.88671875" style="254" customWidth="1"/>
    <col min="9" max="9" width="9.109375" style="229" hidden="1" customWidth="1"/>
    <col min="10" max="10" width="13" style="222" hidden="1" customWidth="1"/>
    <col min="11" max="11" width="17.5546875" style="222" hidden="1" customWidth="1"/>
    <col min="12" max="12" width="22.5546875" style="222" hidden="1" customWidth="1"/>
    <col min="13" max="13" width="11.88671875" style="222" customWidth="1"/>
    <col min="14" max="14" width="12.6640625" style="222" customWidth="1"/>
    <col min="15" max="15" width="22.6640625" style="222" customWidth="1"/>
    <col min="16" max="16" width="48.5546875" style="222" customWidth="1"/>
    <col min="17" max="17" width="36.109375" style="222" customWidth="1"/>
    <col min="18" max="18" width="34" style="222" customWidth="1"/>
    <col min="19" max="19" width="31.5546875" style="222" customWidth="1"/>
    <col min="20" max="20" width="27" style="222" customWidth="1"/>
    <col min="21" max="16384" width="9.109375" style="222"/>
  </cols>
  <sheetData>
    <row r="1" spans="1:20" s="174" customFormat="1" ht="28.2" thickBot="1" x14ac:dyDescent="0.3">
      <c r="B1" s="175" t="s">
        <v>1082</v>
      </c>
      <c r="C1" s="176" t="s">
        <v>1083</v>
      </c>
      <c r="D1" s="177" t="s">
        <v>1084</v>
      </c>
      <c r="E1" s="178" t="s">
        <v>0</v>
      </c>
      <c r="F1" s="179" t="s">
        <v>1085</v>
      </c>
      <c r="G1" s="179" t="s">
        <v>2</v>
      </c>
      <c r="H1" s="180" t="s">
        <v>3</v>
      </c>
      <c r="I1" s="178" t="s">
        <v>770</v>
      </c>
      <c r="J1" s="181" t="s">
        <v>771</v>
      </c>
      <c r="K1" s="181" t="s">
        <v>17</v>
      </c>
      <c r="L1" s="181" t="s">
        <v>9</v>
      </c>
      <c r="M1" s="179" t="s">
        <v>773</v>
      </c>
      <c r="N1" s="181" t="s">
        <v>1086</v>
      </c>
      <c r="O1" s="181" t="s">
        <v>12</v>
      </c>
      <c r="P1" s="180" t="s">
        <v>774</v>
      </c>
      <c r="T1" s="174" t="s">
        <v>15</v>
      </c>
    </row>
    <row r="2" spans="1:20" s="182" customFormat="1" x14ac:dyDescent="0.25">
      <c r="B2" s="183" t="s">
        <v>1592</v>
      </c>
      <c r="C2" s="184"/>
      <c r="D2" s="185" t="s">
        <v>1593</v>
      </c>
      <c r="E2" s="186"/>
      <c r="F2" s="187"/>
      <c r="G2" s="187"/>
      <c r="H2" s="188"/>
      <c r="I2" s="189"/>
      <c r="J2" s="189"/>
      <c r="K2" s="189"/>
      <c r="L2" s="189"/>
      <c r="M2" s="190"/>
      <c r="N2" s="189"/>
      <c r="O2" s="189"/>
      <c r="P2" s="191"/>
      <c r="Q2" s="192"/>
    </row>
    <row r="3" spans="1:20" s="182" customFormat="1" x14ac:dyDescent="0.25">
      <c r="B3" s="193" t="s">
        <v>1087</v>
      </c>
      <c r="C3" s="194"/>
      <c r="D3" s="195" t="s">
        <v>1088</v>
      </c>
      <c r="E3" s="189" t="s">
        <v>1089</v>
      </c>
      <c r="F3" s="190" t="s">
        <v>1090</v>
      </c>
      <c r="G3" s="190" t="s">
        <v>600</v>
      </c>
      <c r="H3" s="196" t="s">
        <v>206</v>
      </c>
      <c r="I3" s="182">
        <v>35810</v>
      </c>
      <c r="K3" s="182" t="s">
        <v>1091</v>
      </c>
      <c r="L3" s="182" t="s">
        <v>1092</v>
      </c>
      <c r="M3" s="197" t="s">
        <v>1093</v>
      </c>
      <c r="N3" s="182" t="s">
        <v>1094</v>
      </c>
      <c r="O3" s="182" t="s">
        <v>212</v>
      </c>
      <c r="P3" s="192" t="s">
        <v>1095</v>
      </c>
      <c r="Q3" s="192" t="s">
        <v>1096</v>
      </c>
      <c r="T3" s="182" t="s">
        <v>1097</v>
      </c>
    </row>
    <row r="4" spans="1:20" s="182" customFormat="1" ht="23.4" x14ac:dyDescent="0.25">
      <c r="B4" s="198" t="s">
        <v>1098</v>
      </c>
      <c r="C4" s="194"/>
      <c r="D4" s="199" t="s">
        <v>1099</v>
      </c>
      <c r="E4" s="189"/>
      <c r="F4" s="190"/>
      <c r="G4" s="190" t="s">
        <v>1100</v>
      </c>
      <c r="H4" s="196" t="s">
        <v>206</v>
      </c>
      <c r="M4" s="197" t="s">
        <v>217</v>
      </c>
      <c r="N4" s="182" t="s">
        <v>1101</v>
      </c>
      <c r="P4" s="192" t="s">
        <v>1102</v>
      </c>
      <c r="Q4" s="192" t="s">
        <v>1103</v>
      </c>
      <c r="S4" s="200"/>
    </row>
    <row r="5" spans="1:20" s="201" customFormat="1" x14ac:dyDescent="0.25">
      <c r="B5" s="202"/>
      <c r="C5" s="203"/>
      <c r="D5" s="204"/>
      <c r="E5" s="205"/>
      <c r="F5" s="206"/>
      <c r="G5" s="205"/>
      <c r="H5" s="207"/>
      <c r="I5" s="208"/>
      <c r="S5" s="209"/>
    </row>
    <row r="6" spans="1:20" s="218" customFormat="1" ht="26.4" x14ac:dyDescent="0.25">
      <c r="A6" s="210" t="s">
        <v>1104</v>
      </c>
      <c r="B6" s="211" t="s">
        <v>1105</v>
      </c>
      <c r="C6" s="212"/>
      <c r="D6" s="213" t="s">
        <v>1106</v>
      </c>
      <c r="E6" s="214"/>
      <c r="F6" s="215"/>
      <c r="G6" s="214" t="s">
        <v>485</v>
      </c>
      <c r="H6" s="216" t="s">
        <v>105</v>
      </c>
      <c r="I6" s="217"/>
      <c r="M6" s="218" t="s">
        <v>1107</v>
      </c>
      <c r="N6" s="218" t="s">
        <v>1108</v>
      </c>
      <c r="P6" s="219" t="s">
        <v>1109</v>
      </c>
      <c r="Q6" s="219" t="s">
        <v>1110</v>
      </c>
      <c r="R6" s="218" t="s">
        <v>1111</v>
      </c>
      <c r="T6" s="218" t="s">
        <v>1112</v>
      </c>
    </row>
    <row r="7" spans="1:20" s="218" customFormat="1" x14ac:dyDescent="0.25">
      <c r="A7" s="210"/>
      <c r="B7" s="211" t="s">
        <v>1113</v>
      </c>
      <c r="C7" s="212"/>
      <c r="D7" s="220" t="s">
        <v>1114</v>
      </c>
      <c r="E7" s="214"/>
      <c r="F7" s="215"/>
      <c r="G7" s="214" t="s">
        <v>1115</v>
      </c>
      <c r="H7" s="216" t="s">
        <v>105</v>
      </c>
      <c r="I7" s="217"/>
      <c r="M7" s="218" t="s">
        <v>1116</v>
      </c>
      <c r="N7" s="218" t="s">
        <v>1117</v>
      </c>
      <c r="O7" s="218" t="s">
        <v>1118</v>
      </c>
      <c r="P7" s="219" t="s">
        <v>1119</v>
      </c>
      <c r="Q7" s="219" t="s">
        <v>1120</v>
      </c>
      <c r="R7" s="218" t="s">
        <v>1121</v>
      </c>
      <c r="S7" s="218" t="s">
        <v>1122</v>
      </c>
      <c r="T7" s="218" t="s">
        <v>1123</v>
      </c>
    </row>
    <row r="8" spans="1:20" s="218" customFormat="1" hidden="1" x14ac:dyDescent="0.25">
      <c r="B8" s="211" t="s">
        <v>1124</v>
      </c>
      <c r="C8" s="212"/>
      <c r="D8" s="220" t="s">
        <v>1125</v>
      </c>
      <c r="E8" s="214"/>
      <c r="F8" s="215"/>
      <c r="G8" s="214" t="s">
        <v>1126</v>
      </c>
      <c r="H8" s="216" t="s">
        <v>105</v>
      </c>
      <c r="I8" s="217"/>
      <c r="M8" s="218" t="s">
        <v>416</v>
      </c>
      <c r="N8" s="218" t="s">
        <v>1127</v>
      </c>
      <c r="O8" s="218" t="s">
        <v>1128</v>
      </c>
      <c r="P8" s="192" t="s">
        <v>1129</v>
      </c>
      <c r="Q8" s="221" t="s">
        <v>1130</v>
      </c>
      <c r="R8" s="218" t="s">
        <v>1131</v>
      </c>
    </row>
    <row r="9" spans="1:20" hidden="1" x14ac:dyDescent="0.25">
      <c r="B9" s="223" t="s">
        <v>1132</v>
      </c>
      <c r="C9" s="224">
        <v>41598</v>
      </c>
      <c r="D9" s="225" t="s">
        <v>1125</v>
      </c>
      <c r="E9" s="226" t="s">
        <v>1133</v>
      </c>
      <c r="F9" s="227" t="s">
        <v>1133</v>
      </c>
      <c r="G9" s="226" t="s">
        <v>954</v>
      </c>
      <c r="H9" s="228" t="s">
        <v>105</v>
      </c>
      <c r="I9" s="229">
        <v>41653</v>
      </c>
      <c r="J9" s="222">
        <v>41653</v>
      </c>
      <c r="K9" s="222" t="s">
        <v>1134</v>
      </c>
      <c r="M9" s="222" t="s">
        <v>389</v>
      </c>
      <c r="N9" s="222" t="s">
        <v>379</v>
      </c>
      <c r="O9" s="222" t="s">
        <v>1135</v>
      </c>
      <c r="P9" s="192" t="s">
        <v>1136</v>
      </c>
      <c r="Q9" s="192" t="s">
        <v>1137</v>
      </c>
    </row>
    <row r="10" spans="1:20" s="230" customFormat="1" x14ac:dyDescent="0.25">
      <c r="B10" s="231"/>
      <c r="C10" s="232"/>
      <c r="D10" s="233"/>
      <c r="E10" s="205"/>
      <c r="F10" s="234"/>
      <c r="G10" s="234"/>
      <c r="H10" s="207"/>
      <c r="I10" s="208"/>
      <c r="M10" s="235"/>
      <c r="P10" s="236"/>
      <c r="Q10" s="236"/>
    </row>
    <row r="11" spans="1:20" s="237" customFormat="1" x14ac:dyDescent="0.25">
      <c r="B11" s="238" t="s">
        <v>1138</v>
      </c>
      <c r="C11" s="239"/>
      <c r="D11" s="240" t="s">
        <v>1139</v>
      </c>
      <c r="E11" s="241" t="s">
        <v>1140</v>
      </c>
      <c r="F11" s="242"/>
      <c r="G11" s="241" t="s">
        <v>386</v>
      </c>
      <c r="H11" s="243" t="s">
        <v>32</v>
      </c>
      <c r="I11" s="237">
        <v>37923</v>
      </c>
      <c r="J11" s="244"/>
      <c r="L11" s="237">
        <v>37923</v>
      </c>
      <c r="M11" s="237" t="s">
        <v>1141</v>
      </c>
      <c r="N11" s="244" t="s">
        <v>1142</v>
      </c>
      <c r="O11" s="237" t="s">
        <v>49</v>
      </c>
      <c r="P11" s="219" t="s">
        <v>1143</v>
      </c>
    </row>
    <row r="12" spans="1:20" s="218" customFormat="1" hidden="1" x14ac:dyDescent="0.25">
      <c r="B12" s="211" t="s">
        <v>1144</v>
      </c>
      <c r="C12" s="245"/>
      <c r="D12" s="220" t="s">
        <v>1145</v>
      </c>
      <c r="E12" s="214" t="s">
        <v>1146</v>
      </c>
      <c r="F12" s="215"/>
      <c r="G12" s="214" t="s">
        <v>981</v>
      </c>
      <c r="H12" s="216" t="s">
        <v>32</v>
      </c>
      <c r="I12" s="217">
        <v>37408</v>
      </c>
      <c r="K12" s="218" t="s">
        <v>1147</v>
      </c>
      <c r="L12" s="218" t="s">
        <v>1148</v>
      </c>
      <c r="M12" s="218" t="s">
        <v>217</v>
      </c>
      <c r="N12" s="218" t="s">
        <v>1149</v>
      </c>
      <c r="O12" s="218" t="s">
        <v>49</v>
      </c>
      <c r="P12" s="219" t="s">
        <v>1150</v>
      </c>
      <c r="Q12" s="219" t="s">
        <v>1151</v>
      </c>
      <c r="R12" s="218" t="s">
        <v>1152</v>
      </c>
      <c r="S12" s="246" t="s">
        <v>1153</v>
      </c>
    </row>
    <row r="13" spans="1:20" s="218" customFormat="1" hidden="1" x14ac:dyDescent="0.25">
      <c r="B13" s="211" t="s">
        <v>1154</v>
      </c>
      <c r="C13" s="245"/>
      <c r="D13" s="220" t="s">
        <v>1155</v>
      </c>
      <c r="E13" s="214"/>
      <c r="F13" s="215"/>
      <c r="G13" s="214" t="s">
        <v>386</v>
      </c>
      <c r="H13" s="216" t="s">
        <v>32</v>
      </c>
      <c r="I13" s="217"/>
      <c r="M13" s="218" t="s">
        <v>1156</v>
      </c>
      <c r="N13" s="218" t="s">
        <v>1157</v>
      </c>
      <c r="P13" s="221" t="s">
        <v>1158</v>
      </c>
      <c r="Q13" s="219"/>
      <c r="S13" s="246"/>
    </row>
    <row r="14" spans="1:20" s="218" customFormat="1" hidden="1" x14ac:dyDescent="0.25">
      <c r="B14" s="211" t="s">
        <v>1159</v>
      </c>
      <c r="C14" s="212"/>
      <c r="D14" s="220" t="s">
        <v>1145</v>
      </c>
      <c r="E14" s="214" t="s">
        <v>1160</v>
      </c>
      <c r="F14" s="215"/>
      <c r="G14" s="214" t="s">
        <v>1161</v>
      </c>
      <c r="H14" s="216" t="s">
        <v>32</v>
      </c>
      <c r="I14" s="217">
        <v>37814</v>
      </c>
      <c r="K14" s="218" t="s">
        <v>1162</v>
      </c>
      <c r="M14" s="218" t="s">
        <v>1163</v>
      </c>
      <c r="N14" s="218" t="s">
        <v>1164</v>
      </c>
      <c r="O14" s="218" t="s">
        <v>49</v>
      </c>
      <c r="P14" s="219" t="s">
        <v>1165</v>
      </c>
      <c r="Q14" s="247" t="s">
        <v>1166</v>
      </c>
      <c r="R14" s="218" t="s">
        <v>1167</v>
      </c>
    </row>
    <row r="15" spans="1:20" s="218" customFormat="1" x14ac:dyDescent="0.25">
      <c r="B15" s="211" t="s">
        <v>1168</v>
      </c>
      <c r="C15" s="212"/>
      <c r="D15" s="248" t="s">
        <v>1169</v>
      </c>
      <c r="E15" s="214"/>
      <c r="F15" s="215"/>
      <c r="G15" s="214" t="s">
        <v>1170</v>
      </c>
      <c r="H15" s="216" t="s">
        <v>32</v>
      </c>
      <c r="I15" s="217"/>
      <c r="M15" s="218" t="s">
        <v>1171</v>
      </c>
      <c r="N15" s="218" t="s">
        <v>1172</v>
      </c>
      <c r="O15" s="218" t="s">
        <v>232</v>
      </c>
      <c r="P15" s="219" t="s">
        <v>1173</v>
      </c>
      <c r="Q15" s="219" t="s">
        <v>1174</v>
      </c>
      <c r="R15" s="218" t="s">
        <v>1175</v>
      </c>
      <c r="S15" s="218" t="s">
        <v>1176</v>
      </c>
      <c r="T15" s="218" t="s">
        <v>1177</v>
      </c>
    </row>
    <row r="16" spans="1:20" s="218" customFormat="1" x14ac:dyDescent="0.25">
      <c r="B16" s="211" t="s">
        <v>1178</v>
      </c>
      <c r="C16" s="245"/>
      <c r="D16" s="249" t="s">
        <v>1179</v>
      </c>
      <c r="E16" s="214"/>
      <c r="F16" s="215"/>
      <c r="G16" s="214" t="s">
        <v>1161</v>
      </c>
      <c r="H16" s="216" t="s">
        <v>32</v>
      </c>
      <c r="I16" s="217"/>
      <c r="M16" s="218" t="s">
        <v>1180</v>
      </c>
      <c r="N16" s="218" t="s">
        <v>1181</v>
      </c>
      <c r="O16" s="218" t="s">
        <v>1182</v>
      </c>
      <c r="P16" s="219" t="s">
        <v>1183</v>
      </c>
      <c r="Q16" s="219" t="s">
        <v>1184</v>
      </c>
      <c r="S16" s="246"/>
    </row>
    <row r="17" spans="2:20" s="218" customFormat="1" ht="82.8" x14ac:dyDescent="0.25">
      <c r="B17" s="211" t="s">
        <v>1185</v>
      </c>
      <c r="C17" s="245"/>
      <c r="D17" s="220" t="s">
        <v>1145</v>
      </c>
      <c r="E17" s="214" t="s">
        <v>1186</v>
      </c>
      <c r="F17" s="215"/>
      <c r="G17" s="214" t="s">
        <v>1187</v>
      </c>
      <c r="H17" s="216" t="s">
        <v>32</v>
      </c>
      <c r="I17" s="217">
        <v>38506</v>
      </c>
      <c r="K17" s="218" t="s">
        <v>1188</v>
      </c>
      <c r="L17" s="218" t="s">
        <v>1189</v>
      </c>
      <c r="M17" s="218" t="s">
        <v>1190</v>
      </c>
      <c r="N17" s="218" t="s">
        <v>1191</v>
      </c>
      <c r="O17" s="218" t="s">
        <v>293</v>
      </c>
      <c r="P17" s="247" t="s">
        <v>1192</v>
      </c>
      <c r="Q17" s="219" t="s">
        <v>1193</v>
      </c>
      <c r="R17" s="218" t="s">
        <v>1194</v>
      </c>
      <c r="S17" s="247" t="s">
        <v>1195</v>
      </c>
      <c r="T17" s="244" t="s">
        <v>1196</v>
      </c>
    </row>
    <row r="18" spans="2:20" s="218" customFormat="1" ht="15" hidden="1" x14ac:dyDescent="0.25">
      <c r="B18" s="211" t="s">
        <v>1197</v>
      </c>
      <c r="C18" s="245"/>
      <c r="D18" s="220"/>
      <c r="E18" s="214"/>
      <c r="F18" s="215"/>
      <c r="G18" s="214" t="s">
        <v>31</v>
      </c>
      <c r="H18" s="216" t="s">
        <v>32</v>
      </c>
      <c r="I18" s="217"/>
      <c r="M18" s="250" t="s">
        <v>1198</v>
      </c>
      <c r="N18" s="218" t="s">
        <v>1199</v>
      </c>
      <c r="O18" s="218" t="s">
        <v>293</v>
      </c>
      <c r="P18" s="192" t="s">
        <v>1200</v>
      </c>
      <c r="Q18" s="219" t="s">
        <v>1201</v>
      </c>
      <c r="R18" s="218" t="s">
        <v>1202</v>
      </c>
      <c r="S18" s="247"/>
      <c r="T18" s="244"/>
    </row>
    <row r="19" spans="2:20" s="201" customFormat="1" x14ac:dyDescent="0.25">
      <c r="B19" s="202"/>
      <c r="C19" s="251"/>
      <c r="D19" s="204"/>
      <c r="E19" s="205"/>
      <c r="F19" s="206"/>
      <c r="G19" s="205"/>
      <c r="H19" s="207"/>
      <c r="I19" s="208"/>
      <c r="P19" s="252"/>
      <c r="Q19" s="253"/>
      <c r="S19" s="253"/>
    </row>
    <row r="20" spans="2:20" s="218" customFormat="1" x14ac:dyDescent="0.25">
      <c r="B20" s="211" t="s">
        <v>1203</v>
      </c>
      <c r="C20" s="245"/>
      <c r="D20" s="220"/>
      <c r="E20" s="214"/>
      <c r="F20" s="215"/>
      <c r="G20" s="214" t="s">
        <v>1204</v>
      </c>
      <c r="H20" s="216" t="s">
        <v>94</v>
      </c>
      <c r="I20" s="217"/>
      <c r="M20" s="218" t="s">
        <v>1205</v>
      </c>
      <c r="N20" s="218" t="s">
        <v>1206</v>
      </c>
      <c r="O20" s="218" t="s">
        <v>946</v>
      </c>
      <c r="P20" s="219" t="s">
        <v>1207</v>
      </c>
      <c r="Q20" s="219" t="s">
        <v>1208</v>
      </c>
      <c r="S20" s="246"/>
    </row>
    <row r="21" spans="2:20" s="218" customFormat="1" x14ac:dyDescent="0.25">
      <c r="B21" s="211" t="s">
        <v>1209</v>
      </c>
      <c r="C21" s="245"/>
      <c r="D21" s="220" t="s">
        <v>1210</v>
      </c>
      <c r="E21" s="214" t="s">
        <v>1211</v>
      </c>
      <c r="F21" s="215" t="s">
        <v>1212</v>
      </c>
      <c r="G21" s="214" t="s">
        <v>1213</v>
      </c>
      <c r="H21" s="216" t="s">
        <v>94</v>
      </c>
      <c r="I21" s="217">
        <v>24333</v>
      </c>
      <c r="K21" s="218" t="s">
        <v>1214</v>
      </c>
      <c r="L21" s="218" t="s">
        <v>1215</v>
      </c>
      <c r="M21" s="218" t="s">
        <v>1216</v>
      </c>
      <c r="N21" s="218" t="s">
        <v>762</v>
      </c>
      <c r="O21" s="218" t="s">
        <v>133</v>
      </c>
      <c r="P21" s="247" t="s">
        <v>1217</v>
      </c>
      <c r="Q21" s="219" t="s">
        <v>1218</v>
      </c>
      <c r="R21" s="218" t="s">
        <v>1219</v>
      </c>
      <c r="S21" s="219" t="s">
        <v>1220</v>
      </c>
    </row>
    <row r="22" spans="2:20" s="201" customFormat="1" x14ac:dyDescent="0.25">
      <c r="B22" s="202"/>
      <c r="C22" s="203"/>
      <c r="D22" s="204"/>
      <c r="E22" s="205"/>
      <c r="F22" s="206"/>
      <c r="G22" s="205"/>
      <c r="H22" s="207"/>
      <c r="I22" s="208"/>
    </row>
    <row r="23" spans="2:20" hidden="1" x14ac:dyDescent="0.25"/>
    <row r="24" spans="2:20" hidden="1" x14ac:dyDescent="0.25">
      <c r="D24" s="256" t="s">
        <v>1221</v>
      </c>
    </row>
    <row r="25" spans="2:20" s="201" customFormat="1" hidden="1" x14ac:dyDescent="0.25">
      <c r="B25" s="230"/>
      <c r="C25" s="204"/>
      <c r="D25" s="257"/>
      <c r="E25" s="230"/>
      <c r="G25" s="230"/>
      <c r="H25" s="230"/>
      <c r="I25" s="208"/>
    </row>
    <row r="26" spans="2:20" s="218" customFormat="1" hidden="1" x14ac:dyDescent="0.25">
      <c r="B26" s="258"/>
      <c r="C26" s="220"/>
      <c r="D26" s="259"/>
      <c r="E26" s="258"/>
      <c r="G26" s="258"/>
      <c r="H26" s="258"/>
      <c r="I26" s="217"/>
    </row>
    <row r="27" spans="2:20" s="201" customFormat="1" hidden="1" x14ac:dyDescent="0.25">
      <c r="B27" s="230"/>
      <c r="C27" s="204"/>
      <c r="D27" s="257"/>
      <c r="E27" s="230"/>
      <c r="G27" s="230"/>
      <c r="H27" s="230"/>
      <c r="I27" s="208"/>
    </row>
    <row r="28" spans="2:20" hidden="1" x14ac:dyDescent="0.25">
      <c r="B28" s="260" t="s">
        <v>1222</v>
      </c>
      <c r="C28" s="261"/>
      <c r="D28" s="262"/>
      <c r="E28" s="258"/>
    </row>
  </sheetData>
  <customSheetViews>
    <customSheetView guid="{4FBBA0F8-CFC7-48B8-9464-59C29C587C80}" hiddenRows="1" hiddenColumns="1">
      <selection activeCell="G32" sqref="G32"/>
      <pageMargins left="0.7" right="0.7" top="0.75" bottom="0.75" header="0.3" footer="0.3"/>
    </customSheetView>
  </customSheetViews>
  <hyperlinks>
    <hyperlink ref="P12" r:id="rId1" xr:uid="{00000000-0004-0000-0300-000000000000}"/>
    <hyperlink ref="Q12" r:id="rId2" xr:uid="{00000000-0004-0000-0300-000001000000}"/>
    <hyperlink ref="S12" r:id="rId3" xr:uid="{00000000-0004-0000-0300-000002000000}"/>
    <hyperlink ref="Q14" r:id="rId4" xr:uid="{00000000-0004-0000-0300-000003000000}"/>
    <hyperlink ref="P14" r:id="rId5" xr:uid="{00000000-0004-0000-0300-000004000000}"/>
    <hyperlink ref="Q17" r:id="rId6" xr:uid="{00000000-0004-0000-0300-000005000000}"/>
    <hyperlink ref="P17" r:id="rId7" xr:uid="{00000000-0004-0000-0300-000006000000}"/>
    <hyperlink ref="S17" r:id="rId8" xr:uid="{00000000-0004-0000-0300-000007000000}"/>
    <hyperlink ref="Q21" r:id="rId9" xr:uid="{00000000-0004-0000-0300-000008000000}"/>
    <hyperlink ref="P21" r:id="rId10" xr:uid="{00000000-0004-0000-0300-000009000000}"/>
    <hyperlink ref="P3" r:id="rId11" display="mailto:lgradford@caa-htsval.org" xr:uid="{00000000-0004-0000-0300-00000A000000}"/>
    <hyperlink ref="Q3" r:id="rId12" xr:uid="{00000000-0004-0000-0300-00000B000000}"/>
    <hyperlink ref="S21" r:id="rId13" xr:uid="{00000000-0004-0000-0300-00000C000000}"/>
    <hyperlink ref="P9" r:id="rId14" xr:uid="{00000000-0004-0000-0300-00000D000000}"/>
    <hyperlink ref="Q9" r:id="rId15" xr:uid="{00000000-0004-0000-0300-00000E000000}"/>
    <hyperlink ref="P13" r:id="rId16" display="mailto:acate@kcdc.org" xr:uid="{00000000-0004-0000-0300-00000F000000}"/>
    <hyperlink ref="Q8" r:id="rId17" xr:uid="{00000000-0004-0000-0300-000010000000}"/>
    <hyperlink ref="P8" r:id="rId18" display="javascript:DeCryptX('3j3d3l2n1A0m2%7b0h1b2p1e1j1o2j3d3q3g310o1s0g')" xr:uid="{00000000-0004-0000-0300-000011000000}"/>
    <hyperlink ref="P6" r:id="rId19" xr:uid="{00000000-0004-0000-0300-000014000000}"/>
    <hyperlink ref="Q6" r:id="rId20" xr:uid="{00000000-0004-0000-0300-000015000000}"/>
    <hyperlink ref="Q7" r:id="rId21" xr:uid="{00000000-0004-0000-0300-000016000000}"/>
    <hyperlink ref="P15" r:id="rId22" xr:uid="{00000000-0004-0000-0300-000017000000}"/>
    <hyperlink ref="Q15" r:id="rId23" xr:uid="{00000000-0004-0000-0300-000018000000}"/>
    <hyperlink ref="P11" r:id="rId24" xr:uid="{00000000-0004-0000-0300-000019000000}"/>
    <hyperlink ref="P4" r:id="rId25" display="mailto:david.betler@caaofsa.org" xr:uid="{00000000-0004-0000-0300-00001A000000}"/>
    <hyperlink ref="P18" r:id="rId26" display="mailto:zgregg@orha.net" xr:uid="{00000000-0004-0000-0300-00001B000000}"/>
    <hyperlink ref="Q18" r:id="rId27" xr:uid="{00000000-0004-0000-0300-00001C000000}"/>
    <hyperlink ref="P20" r:id="rId28" xr:uid="{00000000-0004-0000-0300-00001D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topLeftCell="A19" zoomScale="45" zoomScaleNormal="45" workbookViewId="0">
      <selection activeCell="A37" sqref="A1:F37"/>
    </sheetView>
  </sheetViews>
  <sheetFormatPr defaultColWidth="9.109375" defaultRowHeight="37.200000000000003" x14ac:dyDescent="0.6"/>
  <cols>
    <col min="1" max="1" width="1.6640625" style="263" customWidth="1"/>
    <col min="2" max="2" width="67.5546875" style="263" customWidth="1"/>
    <col min="3" max="3" width="75.88671875" style="375" customWidth="1"/>
    <col min="4" max="4" width="67.5546875" style="263" customWidth="1"/>
    <col min="5" max="5" width="75.88671875" style="378" customWidth="1"/>
    <col min="6" max="6" width="1.6640625" style="263" customWidth="1"/>
    <col min="7" max="7" width="19.44140625" style="263" customWidth="1"/>
    <col min="8" max="16384" width="9.109375" style="263"/>
  </cols>
  <sheetData>
    <row r="1" spans="1:6" ht="9.6" customHeight="1" thickBot="1" x14ac:dyDescent="0.65">
      <c r="A1" s="384"/>
      <c r="B1" s="385"/>
      <c r="C1" s="386"/>
      <c r="D1" s="385"/>
      <c r="E1" s="387"/>
      <c r="F1" s="388"/>
    </row>
    <row r="2" spans="1:6" ht="224.4" customHeight="1" x14ac:dyDescent="0.45">
      <c r="A2" s="389"/>
      <c r="B2" s="732"/>
      <c r="C2" s="733"/>
      <c r="D2" s="733"/>
      <c r="E2" s="734"/>
      <c r="F2" s="390"/>
    </row>
    <row r="3" spans="1:6" ht="16.8" customHeight="1" x14ac:dyDescent="0.6">
      <c r="A3" s="389"/>
      <c r="B3" s="396"/>
      <c r="C3" s="368"/>
      <c r="D3" s="383"/>
      <c r="E3" s="397"/>
      <c r="F3" s="390"/>
    </row>
    <row r="4" spans="1:6" ht="96.6" customHeight="1" x14ac:dyDescent="0.45">
      <c r="A4" s="389"/>
      <c r="B4" s="735" t="s">
        <v>1357</v>
      </c>
      <c r="C4" s="736"/>
      <c r="D4" s="736"/>
      <c r="E4" s="737"/>
      <c r="F4" s="390"/>
    </row>
    <row r="5" spans="1:6" ht="7.8" customHeight="1" x14ac:dyDescent="0.95">
      <c r="A5" s="389"/>
      <c r="B5" s="398"/>
      <c r="C5" s="369"/>
      <c r="D5" s="273"/>
      <c r="E5" s="399"/>
      <c r="F5" s="390"/>
    </row>
    <row r="6" spans="1:6" ht="46.8" x14ac:dyDescent="0.8">
      <c r="A6" s="389"/>
      <c r="B6" s="738" t="s">
        <v>1623</v>
      </c>
      <c r="C6" s="739"/>
      <c r="D6" s="739"/>
      <c r="E6" s="740"/>
      <c r="F6" s="390"/>
    </row>
    <row r="7" spans="1:6" ht="45" thickBot="1" x14ac:dyDescent="0.5">
      <c r="A7" s="389"/>
      <c r="B7" s="741" t="s">
        <v>1618</v>
      </c>
      <c r="C7" s="742"/>
      <c r="D7" s="742"/>
      <c r="E7" s="743"/>
      <c r="F7" s="390"/>
    </row>
    <row r="8" spans="1:6" ht="9" customHeight="1" thickBot="1" x14ac:dyDescent="0.75">
      <c r="A8" s="391"/>
      <c r="B8" s="392"/>
      <c r="C8" s="393"/>
      <c r="D8" s="392"/>
      <c r="E8" s="394"/>
      <c r="F8" s="395"/>
    </row>
    <row r="9" spans="1:6" ht="22.2" customHeight="1" thickBot="1" x14ac:dyDescent="0.65">
      <c r="A9" s="264"/>
      <c r="B9" s="265"/>
      <c r="C9" s="370"/>
      <c r="D9" s="265"/>
      <c r="E9" s="376"/>
      <c r="F9" s="264"/>
    </row>
    <row r="10" spans="1:6" ht="84" customHeight="1" thickBot="1" x14ac:dyDescent="0.65">
      <c r="A10" s="266"/>
      <c r="B10" s="267" t="s">
        <v>1378</v>
      </c>
      <c r="C10" s="665"/>
      <c r="D10" s="267" t="s">
        <v>418</v>
      </c>
      <c r="E10" s="666"/>
      <c r="F10" s="268"/>
    </row>
    <row r="11" spans="1:6" ht="100.8" customHeight="1" thickBot="1" x14ac:dyDescent="0.65">
      <c r="A11" s="266"/>
      <c r="B11" s="267" t="s">
        <v>29</v>
      </c>
      <c r="C11" s="371"/>
      <c r="D11" s="270" t="s">
        <v>434</v>
      </c>
      <c r="E11" s="372"/>
      <c r="F11" s="268"/>
    </row>
    <row r="12" spans="1:6" ht="75" customHeight="1" thickBot="1" x14ac:dyDescent="0.65">
      <c r="A12" s="266"/>
      <c r="B12" s="269" t="s">
        <v>39</v>
      </c>
      <c r="C12" s="371"/>
      <c r="D12" s="267" t="s">
        <v>448</v>
      </c>
      <c r="E12" s="372"/>
      <c r="F12" s="268"/>
    </row>
    <row r="13" spans="1:6" ht="70.2" customHeight="1" thickBot="1" x14ac:dyDescent="0.65">
      <c r="A13" s="266"/>
      <c r="B13" s="267" t="s">
        <v>51</v>
      </c>
      <c r="C13" s="371"/>
      <c r="D13" s="267" t="s">
        <v>468</v>
      </c>
      <c r="E13" s="372"/>
      <c r="F13" s="268"/>
    </row>
    <row r="14" spans="1:6" ht="93" customHeight="1" thickBot="1" x14ac:dyDescent="0.65">
      <c r="A14" s="266"/>
      <c r="B14" s="267" t="s">
        <v>68</v>
      </c>
      <c r="C14" s="371"/>
      <c r="D14" s="267" t="s">
        <v>482</v>
      </c>
      <c r="E14" s="372"/>
      <c r="F14" s="268"/>
    </row>
    <row r="15" spans="1:6" ht="97.2" customHeight="1" thickBot="1" x14ac:dyDescent="0.65">
      <c r="A15" s="266"/>
      <c r="B15" s="267" t="s">
        <v>90</v>
      </c>
      <c r="C15" s="371"/>
      <c r="D15" s="267" t="s">
        <v>495</v>
      </c>
      <c r="E15" s="372"/>
      <c r="F15" s="268"/>
    </row>
    <row r="16" spans="1:6" ht="97.2" customHeight="1" thickBot="1" x14ac:dyDescent="0.55000000000000004">
      <c r="A16" s="266"/>
      <c r="B16" s="267" t="s">
        <v>102</v>
      </c>
      <c r="C16" s="372"/>
      <c r="D16" s="267" t="s">
        <v>507</v>
      </c>
      <c r="E16" s="373"/>
      <c r="F16" s="268"/>
    </row>
    <row r="17" spans="1:6" ht="105" customHeight="1" thickBot="1" x14ac:dyDescent="0.55000000000000004">
      <c r="A17" s="266"/>
      <c r="B17" s="267" t="s">
        <v>122</v>
      </c>
      <c r="C17" s="372"/>
      <c r="D17" s="267" t="s">
        <v>524</v>
      </c>
      <c r="E17" s="372"/>
      <c r="F17" s="268"/>
    </row>
    <row r="18" spans="1:6" ht="70.8" customHeight="1" thickBot="1" x14ac:dyDescent="0.55000000000000004">
      <c r="A18" s="266"/>
      <c r="B18" s="267" t="s">
        <v>134</v>
      </c>
      <c r="C18" s="372"/>
      <c r="D18" s="269" t="s">
        <v>534</v>
      </c>
      <c r="E18" s="372"/>
      <c r="F18" s="268"/>
    </row>
    <row r="19" spans="1:6" ht="66.599999999999994" customHeight="1" thickBot="1" x14ac:dyDescent="0.55000000000000004">
      <c r="A19" s="266"/>
      <c r="B19" s="267" t="s">
        <v>149</v>
      </c>
      <c r="C19" s="372"/>
      <c r="D19" s="267" t="s">
        <v>549</v>
      </c>
      <c r="E19" s="372"/>
      <c r="F19" s="268"/>
    </row>
    <row r="20" spans="1:6" ht="89.4" thickBot="1" x14ac:dyDescent="0.55000000000000004">
      <c r="A20" s="266"/>
      <c r="B20" s="267" t="s">
        <v>162</v>
      </c>
      <c r="C20" s="372"/>
      <c r="D20" s="267" t="s">
        <v>565</v>
      </c>
      <c r="E20" s="372"/>
      <c r="F20" s="268"/>
    </row>
    <row r="21" spans="1:6" ht="89.4" thickBot="1" x14ac:dyDescent="0.55000000000000004">
      <c r="A21" s="266"/>
      <c r="B21" s="267" t="s">
        <v>178</v>
      </c>
      <c r="C21" s="373"/>
      <c r="D21" s="267" t="s">
        <v>757</v>
      </c>
      <c r="E21" s="373"/>
      <c r="F21" s="268"/>
    </row>
    <row r="22" spans="1:6" ht="73.2" customHeight="1" thickBot="1" x14ac:dyDescent="0.55000000000000004">
      <c r="A22" s="266"/>
      <c r="B22" s="269" t="s">
        <v>195</v>
      </c>
      <c r="C22" s="372"/>
      <c r="D22" s="271" t="s">
        <v>588</v>
      </c>
      <c r="E22" s="372"/>
      <c r="F22" s="268"/>
    </row>
    <row r="23" spans="1:6" ht="89.4" thickBot="1" x14ac:dyDescent="0.55000000000000004">
      <c r="A23" s="266"/>
      <c r="B23" s="267" t="s">
        <v>1223</v>
      </c>
      <c r="C23" s="372"/>
      <c r="D23" s="267" t="s">
        <v>599</v>
      </c>
      <c r="E23" s="372"/>
      <c r="F23" s="268"/>
    </row>
    <row r="24" spans="1:6" ht="102.6" customHeight="1" thickBot="1" x14ac:dyDescent="0.55000000000000004">
      <c r="A24" s="266"/>
      <c r="B24" s="267" t="s">
        <v>219</v>
      </c>
      <c r="C24" s="373"/>
      <c r="D24" s="269" t="s">
        <v>606</v>
      </c>
      <c r="E24" s="372"/>
      <c r="F24" s="268"/>
    </row>
    <row r="25" spans="1:6" ht="99" customHeight="1" thickBot="1" x14ac:dyDescent="0.55000000000000004">
      <c r="A25" s="266"/>
      <c r="B25" s="267" t="s">
        <v>738</v>
      </c>
      <c r="C25" s="372"/>
      <c r="D25" s="269" t="s">
        <v>616</v>
      </c>
      <c r="E25" s="372"/>
      <c r="F25" s="268"/>
    </row>
    <row r="26" spans="1:6" ht="54.6" customHeight="1" thickBot="1" x14ac:dyDescent="0.55000000000000004">
      <c r="A26" s="266"/>
      <c r="B26" s="267" t="s">
        <v>249</v>
      </c>
      <c r="C26" s="372"/>
      <c r="D26" s="269" t="s">
        <v>1377</v>
      </c>
      <c r="E26" s="372"/>
      <c r="F26" s="268"/>
    </row>
    <row r="27" spans="1:6" ht="69" customHeight="1" thickBot="1" x14ac:dyDescent="0.55000000000000004">
      <c r="A27" s="266"/>
      <c r="B27" s="267" t="s">
        <v>261</v>
      </c>
      <c r="C27" s="372"/>
      <c r="D27" s="269" t="s">
        <v>633</v>
      </c>
      <c r="E27" s="372"/>
      <c r="F27" s="268"/>
    </row>
    <row r="28" spans="1:6" ht="67.8" customHeight="1" thickBot="1" x14ac:dyDescent="0.55000000000000004">
      <c r="A28" s="266"/>
      <c r="B28" s="267" t="s">
        <v>280</v>
      </c>
      <c r="C28" s="373"/>
      <c r="D28" s="267" t="s">
        <v>648</v>
      </c>
      <c r="E28" s="373"/>
      <c r="F28" s="268"/>
    </row>
    <row r="29" spans="1:6" ht="72" customHeight="1" thickBot="1" x14ac:dyDescent="0.55000000000000004">
      <c r="A29" s="266"/>
      <c r="B29" s="267" t="s">
        <v>296</v>
      </c>
      <c r="C29" s="372"/>
      <c r="D29" s="267" t="s">
        <v>668</v>
      </c>
      <c r="E29" s="372"/>
      <c r="F29" s="268"/>
    </row>
    <row r="30" spans="1:6" ht="65.400000000000006" customHeight="1" thickBot="1" x14ac:dyDescent="0.55000000000000004">
      <c r="A30" s="266"/>
      <c r="B30" s="267" t="s">
        <v>318</v>
      </c>
      <c r="C30" s="372"/>
      <c r="D30" s="267" t="s">
        <v>679</v>
      </c>
      <c r="E30" s="372"/>
      <c r="F30" s="268"/>
    </row>
    <row r="31" spans="1:6" ht="60" thickBot="1" x14ac:dyDescent="0.55000000000000004">
      <c r="A31" s="266"/>
      <c r="B31" s="269" t="s">
        <v>333</v>
      </c>
      <c r="C31" s="373"/>
      <c r="D31" s="267" t="s">
        <v>693</v>
      </c>
      <c r="E31" s="372"/>
      <c r="F31" s="268"/>
    </row>
    <row r="32" spans="1:6" ht="96" customHeight="1" thickBot="1" x14ac:dyDescent="0.55000000000000004">
      <c r="A32" s="266"/>
      <c r="B32" s="269" t="s">
        <v>351</v>
      </c>
      <c r="C32" s="372"/>
      <c r="D32" s="269" t="s">
        <v>699</v>
      </c>
      <c r="E32" s="372"/>
      <c r="F32" s="268"/>
    </row>
    <row r="33" spans="1:6" ht="75" customHeight="1" thickBot="1" x14ac:dyDescent="0.55000000000000004">
      <c r="A33" s="266"/>
      <c r="B33" s="272" t="s">
        <v>356</v>
      </c>
      <c r="C33" s="372"/>
      <c r="D33" s="267" t="s">
        <v>717</v>
      </c>
      <c r="E33" s="373"/>
      <c r="F33" s="268"/>
    </row>
    <row r="34" spans="1:6" ht="103.8" customHeight="1" thickBot="1" x14ac:dyDescent="0.55000000000000004">
      <c r="A34" s="266"/>
      <c r="B34" s="267" t="s">
        <v>373</v>
      </c>
      <c r="C34" s="372"/>
      <c r="D34" s="267" t="s">
        <v>1619</v>
      </c>
      <c r="E34" s="373"/>
      <c r="F34" s="268"/>
    </row>
    <row r="35" spans="1:6" ht="62.4" customHeight="1" thickBot="1" x14ac:dyDescent="0.55000000000000004">
      <c r="A35" s="266"/>
      <c r="B35" s="267" t="s">
        <v>384</v>
      </c>
      <c r="C35" s="372"/>
      <c r="D35" s="267" t="s">
        <v>730</v>
      </c>
      <c r="E35" s="373"/>
      <c r="F35" s="268"/>
    </row>
    <row r="36" spans="1:6" ht="94.8" customHeight="1" thickBot="1" x14ac:dyDescent="0.65">
      <c r="A36" s="266"/>
      <c r="B36" s="267" t="s">
        <v>404</v>
      </c>
      <c r="C36" s="372"/>
      <c r="D36" s="670"/>
      <c r="E36" s="664"/>
      <c r="F36" s="268"/>
    </row>
    <row r="37" spans="1:6" ht="37.799999999999997" thickBot="1" x14ac:dyDescent="0.65">
      <c r="A37" s="266"/>
      <c r="B37" s="668"/>
      <c r="C37" s="374"/>
      <c r="D37" s="669"/>
      <c r="E37" s="377"/>
      <c r="F37" s="268"/>
    </row>
    <row r="38" spans="1:6" x14ac:dyDescent="0.6">
      <c r="A38" s="379"/>
      <c r="B38" s="380"/>
      <c r="C38" s="381"/>
      <c r="D38" s="667"/>
      <c r="E38" s="382"/>
      <c r="F38" s="379"/>
    </row>
    <row r="39" spans="1:6" x14ac:dyDescent="0.6">
      <c r="A39" s="379"/>
      <c r="B39" s="380"/>
      <c r="C39" s="381"/>
      <c r="D39" s="380"/>
      <c r="E39" s="382"/>
      <c r="F39" s="379"/>
    </row>
    <row r="40" spans="1:6" x14ac:dyDescent="0.6">
      <c r="D40" s="380"/>
    </row>
  </sheetData>
  <customSheetViews>
    <customSheetView guid="{4FBBA0F8-CFC7-48B8-9464-59C29C587C80}" scale="50" fitToPage="1">
      <selection activeCell="A37" sqref="A1:F37"/>
      <pageMargins left="0.25" right="0.25" top="0.75" bottom="0.75" header="0.3" footer="0.3"/>
      <printOptions horizontalCentered="1" verticalCentered="1"/>
      <pageSetup paperSize="3" scale="43" orientation="portrait" horizontalDpi="1200" verticalDpi="1200" r:id="rId1"/>
    </customSheetView>
  </customSheetViews>
  <mergeCells count="4">
    <mergeCell ref="B2:E2"/>
    <mergeCell ref="B4:E4"/>
    <mergeCell ref="B6:E6"/>
    <mergeCell ref="B7:E7"/>
  </mergeCells>
  <printOptions horizontalCentered="1" verticalCentered="1"/>
  <pageMargins left="0.25" right="0.25" top="0.75" bottom="0.75" header="0.3" footer="0.3"/>
  <pageSetup paperSize="17" scale="39"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Members</vt:lpstr>
      <vt:lpstr>Members by State</vt:lpstr>
      <vt:lpstr>Former Members</vt:lpstr>
      <vt:lpstr>Prospective Members</vt:lpstr>
      <vt:lpstr>Sheet5</vt:lpstr>
    </vt:vector>
  </TitlesOfParts>
  <Company>Fahe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Weiss</dc:creator>
  <cp:lastModifiedBy>Jackie Weiss</cp:lastModifiedBy>
  <cp:lastPrinted>2022-04-20T12:44:39Z</cp:lastPrinted>
  <dcterms:created xsi:type="dcterms:W3CDTF">2019-06-05T20:11:11Z</dcterms:created>
  <dcterms:modified xsi:type="dcterms:W3CDTF">2022-06-16T15:33:27Z</dcterms:modified>
</cp:coreProperties>
</file>